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1. Para Oficina 15-05-2024\Trabajados Ofic 15-05-2024\PTEP 2024\Matriz Publicada\"/>
    </mc:Choice>
  </mc:AlternateContent>
  <bookViews>
    <workbookView xWindow="-120" yWindow="-120" windowWidth="20730" windowHeight="11160"/>
  </bookViews>
  <sheets>
    <sheet name="Matriz seguimiento PTEP " sheetId="4" r:id="rId1"/>
    <sheet name="Hoja1" sheetId="2" state="hidden" r:id="rId2"/>
    <sheet name="Hoja1 (2)" sheetId="3" state="hidden" r:id="rId3"/>
  </sheets>
  <definedNames>
    <definedName name="_xlnm._FilterDatabase" localSheetId="0" hidden="1">'Matriz seguimiento PTEP '!$A$11:$AD$83</definedName>
  </definedNames>
  <calcPr calcId="162913"/>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3" i="4" l="1"/>
  <c r="AA83" i="4"/>
  <c r="Z83" i="4"/>
  <c r="Y83" i="4"/>
  <c r="A83" i="4"/>
  <c r="AB82" i="4"/>
  <c r="AA82" i="4"/>
  <c r="Z82" i="4"/>
  <c r="Y82" i="4"/>
  <c r="A82" i="4"/>
  <c r="AB81" i="4"/>
  <c r="AA81" i="4"/>
  <c r="Z81" i="4"/>
  <c r="Y81" i="4"/>
  <c r="A81" i="4"/>
  <c r="AB80" i="4"/>
  <c r="AA80" i="4"/>
  <c r="Z80" i="4"/>
  <c r="Y80" i="4"/>
  <c r="A80" i="4"/>
  <c r="AB79" i="4"/>
  <c r="AA79" i="4"/>
  <c r="Z79" i="4"/>
  <c r="Y79" i="4"/>
  <c r="A79" i="4"/>
  <c r="AB78" i="4"/>
  <c r="AA78" i="4"/>
  <c r="Z78" i="4"/>
  <c r="Y78" i="4"/>
  <c r="A78" i="4"/>
  <c r="AB77" i="4"/>
  <c r="AA77" i="4"/>
  <c r="Z77" i="4"/>
  <c r="Y77" i="4"/>
  <c r="A77" i="4"/>
  <c r="AB76" i="4"/>
  <c r="AA76" i="4"/>
  <c r="Z76" i="4"/>
  <c r="Y76" i="4"/>
  <c r="A76" i="4"/>
  <c r="AB75" i="4"/>
  <c r="AA75" i="4"/>
  <c r="Z75" i="4"/>
  <c r="Y75" i="4"/>
  <c r="A75" i="4"/>
  <c r="AB74" i="4"/>
  <c r="AA74" i="4"/>
  <c r="Z74" i="4"/>
  <c r="Y74" i="4"/>
  <c r="A74" i="4"/>
  <c r="AB73" i="4"/>
  <c r="AA73" i="4"/>
  <c r="Z73" i="4"/>
  <c r="Y73" i="4"/>
  <c r="A73" i="4"/>
  <c r="AB72" i="4"/>
  <c r="AA72" i="4"/>
  <c r="Z72" i="4"/>
  <c r="Y72" i="4"/>
  <c r="A72" i="4"/>
  <c r="AB71" i="4"/>
  <c r="AA71" i="4"/>
  <c r="Z71" i="4"/>
  <c r="Y71" i="4"/>
  <c r="A71" i="4"/>
  <c r="AB70" i="4"/>
  <c r="AA70" i="4"/>
  <c r="Z70" i="4"/>
  <c r="Y70" i="4"/>
  <c r="A70" i="4"/>
  <c r="AB69" i="4"/>
  <c r="AA69" i="4"/>
  <c r="Z69" i="4"/>
  <c r="Y69" i="4"/>
  <c r="A69" i="4"/>
  <c r="AB68" i="4"/>
  <c r="AA68" i="4"/>
  <c r="Z68" i="4"/>
  <c r="Y68" i="4"/>
  <c r="A68" i="4"/>
  <c r="AB67" i="4"/>
  <c r="AA67" i="4"/>
  <c r="Z67" i="4"/>
  <c r="Y67" i="4"/>
  <c r="A67" i="4"/>
  <c r="AB66" i="4"/>
  <c r="AA66" i="4"/>
  <c r="Z66" i="4"/>
  <c r="Y66" i="4"/>
  <c r="A66" i="4"/>
  <c r="AB65" i="4"/>
  <c r="AA65" i="4"/>
  <c r="Z65" i="4"/>
  <c r="Y65" i="4"/>
  <c r="A65" i="4"/>
  <c r="AB64" i="4"/>
  <c r="AA64" i="4"/>
  <c r="Z64" i="4"/>
  <c r="Y64" i="4"/>
  <c r="A64" i="4"/>
  <c r="AB63" i="4"/>
  <c r="AA63" i="4"/>
  <c r="Z63" i="4"/>
  <c r="Y63" i="4"/>
  <c r="A63" i="4"/>
  <c r="AB62" i="4"/>
  <c r="AA62" i="4"/>
  <c r="Z62" i="4"/>
  <c r="Y62" i="4"/>
  <c r="A62" i="4"/>
  <c r="AB61" i="4"/>
  <c r="AA61" i="4"/>
  <c r="Z61" i="4"/>
  <c r="Y61" i="4"/>
  <c r="A61" i="4"/>
  <c r="AB60" i="4"/>
  <c r="AA60" i="4"/>
  <c r="Z60" i="4"/>
  <c r="Y60" i="4"/>
  <c r="A60" i="4"/>
  <c r="AB59" i="4"/>
  <c r="AA59" i="4"/>
  <c r="Z59" i="4"/>
  <c r="Y59" i="4"/>
  <c r="A59" i="4"/>
  <c r="AB58" i="4"/>
  <c r="AA58" i="4"/>
  <c r="Z58" i="4"/>
  <c r="Y58" i="4"/>
  <c r="A58" i="4"/>
  <c r="AB57" i="4"/>
  <c r="AA57" i="4"/>
  <c r="Z57" i="4"/>
  <c r="Y57" i="4"/>
  <c r="A57" i="4"/>
  <c r="AB56" i="4"/>
  <c r="AA56" i="4"/>
  <c r="Z56" i="4"/>
  <c r="Y56" i="4"/>
  <c r="A56" i="4"/>
  <c r="AB55" i="4"/>
  <c r="AA55" i="4"/>
  <c r="Z55" i="4"/>
  <c r="Y55" i="4"/>
  <c r="A55" i="4"/>
  <c r="AB54" i="4"/>
  <c r="AA54" i="4"/>
  <c r="Z54" i="4"/>
  <c r="Y54" i="4"/>
  <c r="A54" i="4"/>
  <c r="AB53" i="4"/>
  <c r="AA53" i="4"/>
  <c r="Z53" i="4"/>
  <c r="Y53" i="4"/>
  <c r="A53" i="4"/>
  <c r="AB52" i="4"/>
  <c r="AA52" i="4"/>
  <c r="Z52" i="4"/>
  <c r="Y52" i="4"/>
  <c r="A52" i="4"/>
  <c r="AB51" i="4"/>
  <c r="AA51" i="4"/>
  <c r="Z51" i="4"/>
  <c r="Y51" i="4"/>
  <c r="A51" i="4"/>
  <c r="AB50" i="4"/>
  <c r="AA50" i="4"/>
  <c r="Z50" i="4"/>
  <c r="Y50" i="4"/>
  <c r="A50" i="4"/>
  <c r="AB49" i="4"/>
  <c r="AA49" i="4"/>
  <c r="Z49" i="4"/>
  <c r="Y49" i="4"/>
  <c r="A49" i="4"/>
  <c r="AB48" i="4"/>
  <c r="AA48" i="4"/>
  <c r="Z48" i="4"/>
  <c r="Y48" i="4"/>
  <c r="A48" i="4"/>
  <c r="AB47" i="4"/>
  <c r="AA47" i="4"/>
  <c r="Z47" i="4"/>
  <c r="Y47" i="4"/>
  <c r="A47" i="4"/>
  <c r="AB46" i="4"/>
  <c r="AA46" i="4"/>
  <c r="Z46" i="4"/>
  <c r="Y46" i="4"/>
  <c r="A46" i="4"/>
  <c r="AB45" i="4"/>
  <c r="AA45" i="4"/>
  <c r="Z45" i="4"/>
  <c r="Y45" i="4"/>
  <c r="A45" i="4"/>
  <c r="AB44" i="4"/>
  <c r="AA44" i="4"/>
  <c r="Z44" i="4"/>
  <c r="Y44" i="4"/>
  <c r="A44" i="4"/>
  <c r="AB43" i="4"/>
  <c r="AA43" i="4"/>
  <c r="Z43" i="4"/>
  <c r="Y43" i="4"/>
  <c r="A43" i="4"/>
  <c r="AB42" i="4"/>
  <c r="AA42" i="4"/>
  <c r="Z42" i="4"/>
  <c r="Y42" i="4"/>
  <c r="A42" i="4"/>
  <c r="AB41" i="4"/>
  <c r="AA41" i="4"/>
  <c r="Z41" i="4"/>
  <c r="Y41" i="4"/>
  <c r="A41" i="4"/>
  <c r="AB40" i="4"/>
  <c r="AA40" i="4"/>
  <c r="Z40" i="4"/>
  <c r="Y40" i="4"/>
  <c r="A40" i="4"/>
  <c r="AB39" i="4"/>
  <c r="AA39" i="4"/>
  <c r="Z39" i="4"/>
  <c r="Y39" i="4"/>
  <c r="A39" i="4"/>
  <c r="AB38" i="4"/>
  <c r="AA38" i="4"/>
  <c r="Z38" i="4"/>
  <c r="Y38" i="4"/>
  <c r="A38" i="4"/>
  <c r="AB37" i="4"/>
  <c r="AA37" i="4"/>
  <c r="Z37" i="4"/>
  <c r="Y37" i="4"/>
  <c r="A37" i="4"/>
  <c r="AB36" i="4"/>
  <c r="AA36" i="4"/>
  <c r="Z36" i="4"/>
  <c r="Y36" i="4"/>
  <c r="A36" i="4"/>
  <c r="AB35" i="4"/>
  <c r="AA35" i="4"/>
  <c r="Z35" i="4"/>
  <c r="Y35" i="4"/>
  <c r="A35" i="4"/>
  <c r="AB34" i="4"/>
  <c r="AA34" i="4"/>
  <c r="Z34" i="4"/>
  <c r="Y34" i="4"/>
  <c r="A34" i="4"/>
  <c r="AB33" i="4"/>
  <c r="AA33" i="4"/>
  <c r="Z33" i="4"/>
  <c r="Y33" i="4"/>
  <c r="A33" i="4"/>
  <c r="AB32" i="4"/>
  <c r="AA32" i="4"/>
  <c r="Z32" i="4"/>
  <c r="Y32" i="4"/>
  <c r="A32" i="4"/>
  <c r="AB31" i="4"/>
  <c r="AA31" i="4"/>
  <c r="Z31" i="4"/>
  <c r="Y31" i="4"/>
  <c r="A31" i="4"/>
  <c r="AB30" i="4"/>
  <c r="AA30" i="4"/>
  <c r="Z30" i="4"/>
  <c r="Y30" i="4"/>
  <c r="A30" i="4"/>
  <c r="AB29" i="4"/>
  <c r="AA29" i="4"/>
  <c r="Z29" i="4"/>
  <c r="Y29" i="4"/>
  <c r="A29" i="4"/>
  <c r="AB28" i="4"/>
  <c r="AA28" i="4"/>
  <c r="Z28" i="4"/>
  <c r="Y28" i="4"/>
  <c r="A28" i="4"/>
  <c r="AB27" i="4"/>
  <c r="AA27" i="4"/>
  <c r="Z27" i="4"/>
  <c r="Y27" i="4"/>
  <c r="A27" i="4"/>
  <c r="AB26" i="4"/>
  <c r="AA26" i="4"/>
  <c r="Z26" i="4"/>
  <c r="Y26" i="4"/>
  <c r="A26" i="4"/>
  <c r="AB25" i="4"/>
  <c r="AA25" i="4"/>
  <c r="Z25" i="4"/>
  <c r="Y25" i="4"/>
  <c r="A25" i="4"/>
  <c r="AB24" i="4"/>
  <c r="AA24" i="4"/>
  <c r="Z24" i="4"/>
  <c r="Y24" i="4"/>
  <c r="A24" i="4"/>
  <c r="AB23" i="4"/>
  <c r="AA23" i="4"/>
  <c r="Z23" i="4"/>
  <c r="Y23" i="4"/>
  <c r="A23" i="4"/>
  <c r="AB22" i="4"/>
  <c r="AA22" i="4"/>
  <c r="Z22" i="4"/>
  <c r="Y22" i="4"/>
  <c r="A22" i="4"/>
  <c r="AB21" i="4"/>
  <c r="AA21" i="4"/>
  <c r="Z21" i="4"/>
  <c r="Y21" i="4"/>
  <c r="A21" i="4"/>
  <c r="AB20" i="4"/>
  <c r="AA20" i="4"/>
  <c r="Z20" i="4"/>
  <c r="Y20" i="4"/>
  <c r="A20" i="4"/>
  <c r="AB19" i="4"/>
  <c r="AA19" i="4"/>
  <c r="Z19" i="4"/>
  <c r="Y19" i="4"/>
  <c r="A19" i="4"/>
  <c r="AB18" i="4"/>
  <c r="AA18" i="4"/>
  <c r="Z18" i="4"/>
  <c r="Y18" i="4"/>
  <c r="A18" i="4"/>
  <c r="AB17" i="4"/>
  <c r="AA17" i="4"/>
  <c r="Z17" i="4"/>
  <c r="Y17" i="4"/>
  <c r="A17" i="4"/>
  <c r="AB16" i="4"/>
  <c r="AA16" i="4"/>
  <c r="Z16" i="4"/>
  <c r="Y16" i="4"/>
  <c r="A16" i="4"/>
  <c r="AB15" i="4"/>
  <c r="AA15" i="4"/>
  <c r="Z15" i="4"/>
  <c r="Y15" i="4"/>
  <c r="A15" i="4"/>
  <c r="AB14" i="4"/>
  <c r="AA14" i="4"/>
  <c r="Z14" i="4"/>
  <c r="Y14" i="4"/>
  <c r="A14" i="4"/>
  <c r="AB13" i="4"/>
  <c r="AA13" i="4"/>
  <c r="Z13" i="4"/>
  <c r="Y13" i="4"/>
  <c r="A13" i="4"/>
  <c r="AB12" i="4"/>
  <c r="AA12" i="4"/>
  <c r="Z12" i="4"/>
  <c r="Y12" i="4"/>
  <c r="A12" i="4"/>
</calcChain>
</file>

<file path=xl/sharedStrings.xml><?xml version="1.0" encoding="utf-8"?>
<sst xmlns="http://schemas.openxmlformats.org/spreadsheetml/2006/main" count="711" uniqueCount="304">
  <si>
    <t>Etiquetas de fila</t>
  </si>
  <si>
    <t>Oficina Asesora de Planeación</t>
  </si>
  <si>
    <t>Oficina de Alta Consejería de Paz, Víctimas y Reconciliación</t>
  </si>
  <si>
    <t>Oficina de Control Disciplinario Interno</t>
  </si>
  <si>
    <t>Subsecretaría Corporativa</t>
  </si>
  <si>
    <t>Subsecretaría de Servicio a la Ciudadanía</t>
  </si>
  <si>
    <t>Total general</t>
  </si>
  <si>
    <t>PROGRAMACIÓN PTEP 2024</t>
  </si>
  <si>
    <t>ID</t>
  </si>
  <si>
    <t>Dependencia responsable</t>
  </si>
  <si>
    <t>Dependencia que reporta</t>
  </si>
  <si>
    <t>Nro.
Componente</t>
  </si>
  <si>
    <t>Nro.
Subcompon.</t>
  </si>
  <si>
    <t>Nro.
Actividad</t>
  </si>
  <si>
    <t>Nombre del componente</t>
  </si>
  <si>
    <t>Nombre subcomponente</t>
  </si>
  <si>
    <t>Actividad</t>
  </si>
  <si>
    <t>Producto</t>
  </si>
  <si>
    <t>Frecuencia</t>
  </si>
  <si>
    <t>Culminación</t>
  </si>
  <si>
    <t>Enero</t>
  </si>
  <si>
    <t>Febrero</t>
  </si>
  <si>
    <t>Marzo</t>
  </si>
  <si>
    <t>Abril</t>
  </si>
  <si>
    <t>Mayo</t>
  </si>
  <si>
    <t>Junio</t>
  </si>
  <si>
    <t>Julio</t>
  </si>
  <si>
    <t>Agosto</t>
  </si>
  <si>
    <t>Septiembre</t>
  </si>
  <si>
    <t>Octubre</t>
  </si>
  <si>
    <t>Noviembre</t>
  </si>
  <si>
    <t>Diciembre</t>
  </si>
  <si>
    <t>Totales</t>
  </si>
  <si>
    <t>Cuatrim 1</t>
  </si>
  <si>
    <t>Cuatrim 2</t>
  </si>
  <si>
    <t>Cuatrim 3</t>
  </si>
  <si>
    <t>Oficina de Alta Consejería Distrital de Tecnologías de Información y Comunicaciones - TIC</t>
  </si>
  <si>
    <t>Mecanismos para la Transparencia y Acceso a la Información Pública</t>
  </si>
  <si>
    <t>Transparencia Activa</t>
  </si>
  <si>
    <t>Adelantar acciones para la implementación de la política pública Bogotá Territorio Inteligente.</t>
  </si>
  <si>
    <t>Reporte de acciones de la implementación de la política pública.</t>
  </si>
  <si>
    <t>Trimestral</t>
  </si>
  <si>
    <t>Oficina Consejería de Comunicaciones</t>
  </si>
  <si>
    <t>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t>
  </si>
  <si>
    <t>Documento, manual o política de lineamientos en materias de comunicación pública.</t>
  </si>
  <si>
    <t>Anual</t>
  </si>
  <si>
    <t>Oficina Jurídica</t>
  </si>
  <si>
    <t>Elaborar, publicar y actualizar un normograma que relacione la normativa relevante para el cumplimiento de las funciones de la entidad, organizado por temáticas que faciliten la comprensión y consulta de la ciudadanía.</t>
  </si>
  <si>
    <t>Normograma sobre asuntos que son competencia de la entidad publicado en la página web de la entidad.</t>
  </si>
  <si>
    <t>Semestral</t>
  </si>
  <si>
    <t>Dirección de Contratación</t>
  </si>
  <si>
    <t>Publicar en el Menú de Transparencia y Acceso a la Información Pública de la entidad los procesos contractuales que se adelanten por la tienda virtual del Estado colombiano.</t>
  </si>
  <si>
    <t>Informe de seguimiento de la publicación de los procesos contractuales que se adelanten por la tienda virtual del estado colombiano publicados en el botón de transparencia.</t>
  </si>
  <si>
    <t>Mensual</t>
  </si>
  <si>
    <t>Desarrollar dos (2) jornadas de socialización y/o talleres con los enlaces contractuales de cada dependencia acerca del cumplimiento a lo establecido en el Manual de Supervisión y el manejo de la plataforma SECOP II para la publicación de la información de ejecución contractual.</t>
  </si>
  <si>
    <t>Invitación a la jornada de socialización y/o taller y listados de asistencia a la misma.</t>
  </si>
  <si>
    <t>Marzo y junio</t>
  </si>
  <si>
    <t>Dirección de Talento Humano</t>
  </si>
  <si>
    <t>Sensibilizar a los servidores y colaboradores de la Secretaría General sobre la Ley de Transparencia y Acceso a la Información Pública, para fortalecer los ejercicios de rendición de cuentas y participación ciudadana.</t>
  </si>
  <si>
    <t>Informe de las jornadas de capacitación.</t>
  </si>
  <si>
    <t>Ajustar el formato del organigrama y la presentación de los perfiles de los directivos en la página web de la entidad.</t>
  </si>
  <si>
    <t>Organigrama y perfiles actualizados en el botón de transparencia de la entidad.</t>
  </si>
  <si>
    <t>Realizar el monitoreo a las publicaciones del Menú de Transparencia y Acceso a la Información Pública de la entidad, según el esquema de publicación de información.</t>
  </si>
  <si>
    <t>Matriz actualizada de monitoreo de conformidad con el esquema de publicación, elaborada.</t>
  </si>
  <si>
    <t>Publicar el reporte de avance del Programa de Transparencia y Ética Pública - PTEP de la Secretaría General en el Menú de Transparencia y Acceso a la Información Pública de la entidad.</t>
  </si>
  <si>
    <t>Reporte cuatrimestral de avance del PTEP elaborado y publicado en la página web.</t>
  </si>
  <si>
    <t>Cuatrimestral (mes vencido)</t>
  </si>
  <si>
    <t>Dirección del Sistema Distrital de Servicio a la Ciudadanía</t>
  </si>
  <si>
    <t>Publicar en los medios dispuestos por la Secretaría General de la Alcaldía Mayor de Bogotá D.C, información relacionada con el manejo, uso y funcionalidad de la herramienta para la Gestión de Peticiones - Bogotá Te Escucha, con objeto de que la ciudadanía y funcionarios fortalezcan sus conocimientos.</t>
  </si>
  <si>
    <t>Piezas informativas generadas y Correos electrónicos de solicitud de publicación en redes sociales.</t>
  </si>
  <si>
    <t>Dirección Distrital de Calidad del Servicio</t>
  </si>
  <si>
    <t>Transparencia Pasiva</t>
  </si>
  <si>
    <t>Consolidar la información de la gestión de peticiones ciudadanas interpuestas ante la Secretaría General de acuerdo con la información registrada en el Sistema Distrital para la Gestión de Peticiones Ciudadanas y elaborar Informe mensual.</t>
  </si>
  <si>
    <t>Informe mensual con cifras consolidadas de peticiones presentadas por la ciudadanía, gestión de peticiones de veedurías ciudadanas y peticiones vencidas según términos de ley, elaborado y publicado.</t>
  </si>
  <si>
    <t>Mensual (mes vencido)</t>
  </si>
  <si>
    <t>Realizar seguimiento al cumplimiento de los términos legales para resolver peticiones conforme al Art. 76 de la Ley 1474 de 2011, la Ley 1712 de 2014, el Art. 14 de la Ley 1755 de 2015 y la Resolución 3564 de 2015 del Ministerio de las Tecnologías y Comunicaciones y realizar el respectivo seguimiento a través del Sistema de Alertas por correo electrónico dispuesto.</t>
  </si>
  <si>
    <t>Reporte con la relación de las notificaciones enviadas automáticamente desde el Sistema Distrital para la Gestión de Peticiones Ciudadanas, con la siguiente estructura: fecha de registro, destinatario, asunto, mensaje.</t>
  </si>
  <si>
    <t>Oficina de Tecnologías de la Información y las Comunicaciones</t>
  </si>
  <si>
    <t>Instrumentos de Gestión de Información</t>
  </si>
  <si>
    <t>Actualizar y publicar el registro de activos de información -RAI-, en el Menú de Transparencia y Acceso a la Información Pública de la página web de la entidad.</t>
  </si>
  <si>
    <t>Registro de activos de información publicado en el botón de transparencia de la página web de la entidad.</t>
  </si>
  <si>
    <t>Actualizar y publicar el índice de información clasificada y reservada en el Menú de Transparencia y Acceso a la Información Pública de la página web de la entidad.</t>
  </si>
  <si>
    <t>Índice de información clasificada y reservada publicado en el botón de transparencia de la página web de la entidad.</t>
  </si>
  <si>
    <t>Actualizar y publicar el Esquema de Publicación en el botón de transparencia de la página web de la entidad.</t>
  </si>
  <si>
    <t>Esquema de publicación actualizado y publicado en el botón de transparencia de la página web de la entidad.</t>
  </si>
  <si>
    <t>Abril y octubre</t>
  </si>
  <si>
    <t>Criterio diferencial de accesibilidad</t>
  </si>
  <si>
    <t>Generar un diagnóstico de cumplimiento de criterios de usabilidad dentro del portal de la Secretaría General.</t>
  </si>
  <si>
    <t>Diagnóstico de cumplimiento de criterios de usabilidad y accesibilidad dentro del portal de la Secretaría General elaborado.</t>
  </si>
  <si>
    <t>Dirección Distrital de Archivo de Bogotá</t>
  </si>
  <si>
    <t>Subsecretaría Distrital de Fortalecimiento Institucional</t>
  </si>
  <si>
    <t>Monitoreo del acceso a la información pública</t>
  </si>
  <si>
    <t>Realizar informe de seguimiento sobre "Consulta en línea" y de servicios de consulta en sala del Patrimonio Documental de Bogotá.</t>
  </si>
  <si>
    <t>Informe semestral de "Consulta en línea" y de servicios de consulta en sala del patrimonio documental de Bogotá.</t>
  </si>
  <si>
    <t>Julio y diciembre</t>
  </si>
  <si>
    <t>Elaborar un informe consolidado de solicitudes de acceso a la información pública atendidas por la Secretaría General de acuerdo con la información registrada en el Sistema Distrital para la Gestión de Peticiones Ciudadanas.</t>
  </si>
  <si>
    <t>Rendición de cuentas</t>
  </si>
  <si>
    <t>Información de calidad y en lenguaje comprensible</t>
  </si>
  <si>
    <t>Elaborar y publicar el "Informe consolidado de la Gestión de Peticiones Ciudadanas de la Secretaría General del año 2023" de acuerdo con la información registrada en el Sistema Distrital para la Gestión de Peticiones Ciudadanas.</t>
  </si>
  <si>
    <t>Un informe de la gestión de peticiones ciudadanas de la Secretaría General del año 2023 publicado en la página web de la entidad.</t>
  </si>
  <si>
    <t>Formular y divulgar la Estrategia de Rendición de Cuentas de la Secretaría General de acuerdo con la normatividad y los lineamientos vigentes.</t>
  </si>
  <si>
    <t>Estrategia de rendición de cuentas 2023 de la Secretaría General publicada en la página web de la entidad.</t>
  </si>
  <si>
    <t>Coordinar con el equipo asesor de comunicaciones el desarrollo y publicación de piezas comunicacionales para divulgar temas de rendición de cuentas de la Secretaría General, en los canales de comunicación internos y externos a la entidad.</t>
  </si>
  <si>
    <t>Parrilla de información insumo para la creación de piezas comunicacionales sobre temas de rendición de cuentas y evidencias de publicación de las piezas.</t>
  </si>
  <si>
    <t>Septiembre y diciembre</t>
  </si>
  <si>
    <t>Diálogo de doble vía con la ciudadanía y sus organizaciones</t>
  </si>
  <si>
    <t>Desarrollar las sesiones de las Mesas de Participación Efectiva de Víctimas.</t>
  </si>
  <si>
    <t>Informe mensual de las Mesas de Participación Efectiva de Víctimas.</t>
  </si>
  <si>
    <t>Febrero a diciembre</t>
  </si>
  <si>
    <t>Coordinar la realización de la Audiencia Pública de Rendición de Cuentas de la entidad, junto con los diálogos ciudadanos definidos en la Estrategia de Rendición de Cuentas.</t>
  </si>
  <si>
    <t>Informes de los espacios de diálogo ciudadano y rendición de cuentas realizados publicados en la página web de la entidad.</t>
  </si>
  <si>
    <t>Responsabilidad en la cultura de la rendición y petición de cuentas</t>
  </si>
  <si>
    <t>Gestionar la elaboración y divulgación de piezas comunicacionales enfocadas al fomento de la participación ciudadana para la vigencia 2024.</t>
  </si>
  <si>
    <t>Parrilla de información insumo para la creación de piezas comunicacionales y evidencia de publicación de las piezas.</t>
  </si>
  <si>
    <t>Evaluación y retroalimentación a la gestión institucional</t>
  </si>
  <si>
    <t>Dar respuesta a las preguntas formuladas por la ciudadanía en el marco de los espacios de rendición de cuentas.</t>
  </si>
  <si>
    <t>Documentos de respuestas de a las preguntas de la ciudadanía y respuestas publicados en la página web de la entidad.</t>
  </si>
  <si>
    <t>Rendición de cuentas focalizada</t>
  </si>
  <si>
    <t>Diagnosticar si los espacios de diálogo y los canales de publicación y divulgación de información que empleó la entidad para ejecutar las actividades de rendición de cuentas responden a las características de los ciudadanos, usuarios y grupos de interés.</t>
  </si>
  <si>
    <t>Articulación institucional a los nodos de rendición de cuentas</t>
  </si>
  <si>
    <t>Identificar las entidades con las que la Secretaría General ha trabajado de manera colaborativa con el propósito de actualizar la matriz de aliados para la realización de espacios de rendición de cuentas.</t>
  </si>
  <si>
    <t>Matriz consolidada de aliados para el desarrollo de espacios de rendición de cuentas.</t>
  </si>
  <si>
    <t>Dirección Administrativa y Financiera</t>
  </si>
  <si>
    <t>Mecanismos para mejorar la atención y servicio a la ciudadanía</t>
  </si>
  <si>
    <t>Fortalecimiento de los canales de atención</t>
  </si>
  <si>
    <t>Realizar las actividades de adecuación física que permitan continuar con la mejora de los indicadores de accesibilidad en al menos tres (3) Centros de Encuentro* de los cinco (5) que se encuentran a cargo de la Secretaría General, durante el primer semestre del 2024 y cambio a rejillas plásticas para drenajes, sumideros y cárcamos en cuatro (4) sedes de la Secretaría General de la Alcaldía Mayor de Bogotá**, para el segundo semestre de 2024.
*Se tiene previsto realizar como mínimo demarcaciones en puertas y salas de espera del C.E Rafael Uribe, demarcación en salas de espera de Bosa y Patio Bonito. 
**En las sedes de Supercade Américas, Supercade Suba, Supercade Engativá y Archivo de Bogotá, cambio de las rejillas existentes ya que generaban barrera para la accesibilidad de personas en condición de discapacidad.</t>
  </si>
  <si>
    <t xml:space="preserve">Ficha de identificación y descripción de las condiciones físicas de infraestructura de los equipamientos de la Secretaría General de la Alcaldía Mayor de Bogotá D.C. y acta de entrega a satisfacción, de las sedes intervenidas en el semestre (junio y diciembre).
Documento de actualización del cálculo del indicador de accesibilidad de las sedes intervenidas (diciembre).
</t>
  </si>
  <si>
    <t>Realizar ferias de servicio a la ciudadanía SuperCADE Móvil, con la participación de entidades de diferentes sectores.
*Debido a eventos o sucesos extraordinarios, de fuerza mayor o caso fortuito, se podrán reprogramar o cancelar eventos del SuperCADE Móvil</t>
  </si>
  <si>
    <t>Informe de eventos de servicio a la ciudadanía en el SuperCADE Móvil realizados.</t>
  </si>
  <si>
    <t>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t>
  </si>
  <si>
    <t>Informe trimestral de la evaluación de los buzones de sugerencias y comunicaciones emitidas a los ciudadanos, que incluya los temas más recurrentes y las actividades a realizar para fortalecer la prestación del servicio de la Secretaría General en los servicios de orientación e información a la ciudadanía.</t>
  </si>
  <si>
    <t>Subdirección de Seguimiento a la Gestión de Inspección, Vigilancia y Control</t>
  </si>
  <si>
    <t>Desarrollar, implementar y actualizar contenidos virtuales en temáticas de inspección, vigilancia y control.</t>
  </si>
  <si>
    <t>Informe de avance en la implementación de los contenidos virtuales en temáticas de inspección, vigilancia y control.</t>
  </si>
  <si>
    <t>Realizar caracterización de los grupos de valor que interactúan por los diferentes canales de atención establecidos en la Red CADE.</t>
  </si>
  <si>
    <t>Documento de caracterización de grupos de valor.</t>
  </si>
  <si>
    <t>Gestionar la divulgación y promoción de los Trámites, Consultas de Información y Otros Procesos Administrativos - OPAs que ofrece la Secretaría General a través de los canales de comunicación de la entidad a los grupos de valor y partes interesadas.</t>
  </si>
  <si>
    <t>Evidencias de divulgación de los trámites y OPAS de la Secretaría General (piezas comunicacionales y evidencias de publicación).</t>
  </si>
  <si>
    <t>Talento humano, normativo y procedimental</t>
  </si>
  <si>
    <t>Realizar capacitaciones para el fortalecimiento de las capacidades de los servidores públicos en cuanto a la atención y servicio a la ciudadanía, dando prioridad a la atención a adultos mayores y Víctimas del Conflicto Armado.</t>
  </si>
  <si>
    <t>Adelantar sesiones de cualificación a servidores públicos y otros actores del servicio en temas de servicio a la ciudadanía, de acuerdo con la Guía de Cualificación Distrital.</t>
  </si>
  <si>
    <t>Informe trimestral de cualificación de acuerdo con la Guía de Cualificación Distrital.</t>
  </si>
  <si>
    <t>Trimestral (mes vencido)</t>
  </si>
  <si>
    <t>Retroalimentar a las entidades distritales y a las dependencias de la Secretaría General, con base en la evaluación de calidad realizada a las respuestas emitidas a peticiones ciudadanas registradas y atendidas en la plataforma Bogotá Te Escucha.</t>
  </si>
  <si>
    <t>Radicados del Sistema De Gestión Documental con la socialización de los Informes sobre la calidad de las respuestas emitidas a través del Sistema Distrital para la Gestión de peticiones ciudadanas Bogotá Te Escucha - Evidencia de la publicación en la página web.</t>
  </si>
  <si>
    <t>Medir el nivel de satisfacción ciudadana de los servicios prestados en la Red CADE y en el Sistema Distrital para la Gestión de peticiones Ciudadanas "Bogotá Te Escucha".</t>
  </si>
  <si>
    <t>Informe del nivel de satisfacción ciudadana.</t>
  </si>
  <si>
    <t>Capacitar a los usuarios administradores y funcionarios sobre la funcionalidad, configuración, manejo y uso general de la herramienta Bogotá Te Escucha - Sistema Distrital para la Gestión de Peticiones Ciudadanas.</t>
  </si>
  <si>
    <t>Informe mensual que incluya el número de capacitaciones en la configuración, uso y manejo del Sistema Distrital para la Gestión de Peticiones Ciudadanas.</t>
  </si>
  <si>
    <t>Realizar cualificación a servidores y colaboradores de las entidades distritales que ejercen funciones de inspección, vigilancia y control, en temas relacionados con el ejercicio de dicha función.</t>
  </si>
  <si>
    <t>Informe mensual que incluye el número de servidores y colaboradores de las entidades distritales, cualificados en temas relacionadas con el ejercicio de inspección, vigilancia y control.</t>
  </si>
  <si>
    <t>Mensual (Febrero a noviembre)</t>
  </si>
  <si>
    <t>Sensibilizar y orientar a ciudadanos/comerciantes en requerimientos trámites y condiciones respecto a la apertura y funcionamiento de la actividad económica en el Distrito Capital, así como el uso de la plataforma tecnológica del SUDIVC.</t>
  </si>
  <si>
    <t>Informe mensual que incluya el número de ciudadanos/comerciantes sensibilizados y orientados.</t>
  </si>
  <si>
    <t>Relacionamiento con el ciudadano</t>
  </si>
  <si>
    <t>Realizar seguimiento y evaluación del servicio prestado a la ciudadanía, en los canales de relacionamiento con la ciudadanía de la Administración Distrital, con el fin de retroalimentar a las entidades y organismos distritales, de acuerdo con lo programado.</t>
  </si>
  <si>
    <t>Informes de visitas de monitoreo a los canales de relacionamiento con la ciudadanía de la Administración Distrital.</t>
  </si>
  <si>
    <t>Diseñar y difundir con la ciudadanía material de comunicación que permita conocer las ventajas y funcionalidades de los canales de atención de la Red CADE.</t>
  </si>
  <si>
    <t>Informe semestral de las actividades de socialización realizadas.</t>
  </si>
  <si>
    <t>Publicar piezas comunicativas dirigidas a la ciudadanía con información relevante para la adecuada interposición de denuncias por presuntos actos de corrupción, así como los canales y medios de interacción disponibles para realizarlas.</t>
  </si>
  <si>
    <t>Evidencias de publicación en redes sociales.</t>
  </si>
  <si>
    <t>Abril, julio y octubre</t>
  </si>
  <si>
    <t>Realizar medición de satisfacción de  los canales de relacionamiento con la ciudadanía que administra la Subsecretaría de Servicio a la Ciudadanía.</t>
  </si>
  <si>
    <t>Informe de medición piloto de la satisfacción de calidad de servicio para los canales de relacionamiento con la ciudadanía.</t>
  </si>
  <si>
    <t>Análisis de la información de las denuncias de corrupción</t>
  </si>
  <si>
    <t>Promover acciones preventivas para evitar hechos de corrupción e identificar las denuncias generadas en la entidad por estos hechos.</t>
  </si>
  <si>
    <t>Informes cuatrimestrales sobre acciones preventivas, materialización de riesgos de corrupción y denuncias de posibles actos de corrupción recibidas en el período.</t>
  </si>
  <si>
    <t>Cuatrimestral</t>
  </si>
  <si>
    <t>Racionalización de trámites</t>
  </si>
  <si>
    <t>Consulta ciudadana para la mejora de experiencias de los usuarios de los trámites, OPA o consultas de información pública</t>
  </si>
  <si>
    <t>Implementar encuestas de evaluación de las experiencias de los usuarios del OPA "Visitas guiadas en el Archivo de Bogotá".</t>
  </si>
  <si>
    <t>Informe cuatrimestral de evaluación de satisfacción de los usuarios del OPA "Visitas guiadas en el Archivo de Bogotá".</t>
  </si>
  <si>
    <t>Subdirección de Imprenta Distrital</t>
  </si>
  <si>
    <t>Implementar encuestas de evaluación de las experiencias de los usuarios del Trámite "Publicación de actos o documentos administrativos en el Registro Distrital".</t>
  </si>
  <si>
    <t>Informe cuatrimestral de evaluación de satisfacción de los usuarios del Trámite "Publicación de actos o documentos administrativos en el Registro Distrital".</t>
  </si>
  <si>
    <t>Implementar encuestas de evaluación de las experiencias de los usuarios del OPA "Impresión de artes gráficas para las entidades del Distrito Capital".</t>
  </si>
  <si>
    <t>Informe cuatrimestral de evaluación de satisfacción de los usuarios del OPA "Impresión de artes gráficas para las entidades del Distrito Capital".</t>
  </si>
  <si>
    <t>Apertura de información y de datos abiertos</t>
  </si>
  <si>
    <t>Apertura de datos para la ciudadanía y grupos de interés</t>
  </si>
  <si>
    <t>Fortalecer la divulgación de datos abiertos de la Secretaría General en alguno de los espacios de la Estrategia de Rendición de Cuentas</t>
  </si>
  <si>
    <t>Informe RDC/diálogo ciudadano con información sobre datos abiertos.</t>
  </si>
  <si>
    <t>Entrega de información en lenguaje sencillo sobre la gestión institucional</t>
  </si>
  <si>
    <t>Realizar una jornada de sensibilización para la identificación de datos abiertos y protección de datos personales.</t>
  </si>
  <si>
    <t>Informe de la jornada de sensibilización para la identificación de datos abiertos.</t>
  </si>
  <si>
    <t>Apertura de información presupuestal y de resultados</t>
  </si>
  <si>
    <t>Publicar los datos abiertos identificados por las dependencias de la Secretaría General.</t>
  </si>
  <si>
    <t>Datos abiertos publicados en el portal de datos abiertos.</t>
  </si>
  <si>
    <t>Estandarización de datos abiertos para el intercambio de información</t>
  </si>
  <si>
    <t>Adelantar acciones para la implementación del Decreto de infraestructura de datos.</t>
  </si>
  <si>
    <t>Informe de acciones adelantadas para la implementación del Decreto de infraestructura de datos.</t>
  </si>
  <si>
    <t>Participación e innovación en la gestión pública</t>
  </si>
  <si>
    <t>Ciudadanía en la toma de decisiones públicas</t>
  </si>
  <si>
    <t>Implementar mecanismos de promoción de la participación a través de las herramientas y plataformas de Gobierno Abierto.</t>
  </si>
  <si>
    <t>Reporte de Analítica de Chatico y Plataforma GAB sobre transacciones e iniciativas que promuevan la participación.</t>
  </si>
  <si>
    <t>Iniciativas de innovación por articulación institucional</t>
  </si>
  <si>
    <t>Realizar acciones de fortalecimiento a iniciativas ciudadanas de memoria para la paz y la reconciliación en el Centro de Memoria, Paz y Reconciliación.</t>
  </si>
  <si>
    <t>Informe semestral de acciones de fortalecimiento a iniciativas ciudadanas de memoria para la paz y la reconciliación, en el CMPR.</t>
  </si>
  <si>
    <t>Redes de innovación pública</t>
  </si>
  <si>
    <t>Adelantar ejercicios de Innovación</t>
  </si>
  <si>
    <t>Informe de los ejercicios de innovación desarrollados</t>
  </si>
  <si>
    <t>Mayo y septiembre</t>
  </si>
  <si>
    <t>Promoción de la integridad y la ética pública</t>
  </si>
  <si>
    <t>Programas gestión de integridad</t>
  </si>
  <si>
    <t>Formular, ejecutar y realizar el monitoreo del plan de integridad de la entidad.</t>
  </si>
  <si>
    <t>Informe de ejecución del plan de Integridad de la Secretaría General.</t>
  </si>
  <si>
    <t>Promoción de la integridad en las instituciones y grupos de interés</t>
  </si>
  <si>
    <t>Definir e implementar una estrategia de divulgación, en materia preventiva disciplinaria, dirigida a los funcionarios y colaboradores de la Secretaría General.</t>
  </si>
  <si>
    <t>Estrategia de divulgación definida e implementada.</t>
  </si>
  <si>
    <t>Febrero a noviembre</t>
  </si>
  <si>
    <t>Participación en las estrategias distritales de integridad</t>
  </si>
  <si>
    <t>Sensibilizar a los gestores de transparencia de la entidad sobre la importancia de la participación en las estrategias distritales de integridad.</t>
  </si>
  <si>
    <t>Evidencias del desarrollo de las jornadas de sensibilización.</t>
  </si>
  <si>
    <t>Gestión preventiva de conflicto de interés</t>
  </si>
  <si>
    <t>Desarrollar capacitaciones orientadas al fortalecimiento del conocimiento de los(as) servidores(as) frente a presuntos hechos de corrupción, incluyendo conflictos de interés.</t>
  </si>
  <si>
    <t>Listados de asistencia y
memorias.</t>
  </si>
  <si>
    <t>Gestión de prácticas antisoborno y antifraude</t>
  </si>
  <si>
    <t>Sensibilizar a servidores y colaboradores de la Secretaría General en prácticas antisoborno y antifraude.</t>
  </si>
  <si>
    <t>Evidencias del desarrollo de las actividades de sensibilización.</t>
  </si>
  <si>
    <t>Gestión de riesgos de corrupción</t>
  </si>
  <si>
    <t>Acciones de fortalecimiento a herramientas de detección</t>
  </si>
  <si>
    <t>Definir y aplicar una metodología que permita documentar y administrar los riesgos relacionados con el Lavado de Activos y la Financiación del Terrorismo LA/FT, que involucren a la Secretaría General en sus procesos.</t>
  </si>
  <si>
    <t>Propuesta de metodología de identificación de riesgos de corrupción con enfoque en LA/FT de acuerdo con los lineamientos de la Ley 2195 de 2022.</t>
  </si>
  <si>
    <t>Fortalecimiento de políticas de riesgos</t>
  </si>
  <si>
    <t>Revisar, actualizar y divulgar si aplica-, la política de administración de riesgo en el punto 2.1.5 “políticas, lineamientos y manuales”, del Menú de Transparencia y Acceso a la Información Pública de la entidad.</t>
  </si>
  <si>
    <t>Política de Administración del riesgo actualizada y publicada en el botón 2.1.5 del botón de transparencia de la entidad.</t>
  </si>
  <si>
    <t>Fortalecimiento a mapas de riesgos</t>
  </si>
  <si>
    <t>Actualizar y publicar el Mapa de Riesgos de Corrupción de la entidad, de acuerdo con la Política de Administración del Riesgo, el procedimiento "Gestión del Riesgo", los lineamientos y la normatividad vigente.</t>
  </si>
  <si>
    <t>Mapa de riesgos actualizado y publicado.</t>
  </si>
  <si>
    <t>Oficina de Control Interno</t>
  </si>
  <si>
    <t>Consulta, divulgación, monitoreo - revisión y seguimiento</t>
  </si>
  <si>
    <t>Realizar el seguimiento al Mapa de Riesgos de Corrupción y publicar el informe respectivo, de acuerdo con lo establecido en la normatividad vigente.</t>
  </si>
  <si>
    <t>Reporte de seguimiento al mapa de riesgos de corrupción publicado en la página web de la entidad.</t>
  </si>
  <si>
    <t>Consolidar los reportes de monitoreo a la gestión de los riesgos de corrupción por parte de los procesos, en el marco del seguimiento realizado por la Oficina Asesora de Planeación.</t>
  </si>
  <si>
    <t>Reporte institucional de monitoreo de riesgos consolidado y publicado en la página web de la entidad.</t>
  </si>
  <si>
    <t>Bimestral (mes vencido)</t>
  </si>
  <si>
    <t>Retroalimentar a las dependencias los reportes de monitoreo a la gestión de los riesgos de corrupción realizados por los procesos, en el marco del seguimiento realizado por la Oficina Asesora de Planeación.</t>
  </si>
  <si>
    <t>Retroalimentaciones a los reportes de monitoreo de riesgos realizados por los procesos.</t>
  </si>
  <si>
    <t>Modelo jurídico anticorrupción</t>
  </si>
  <si>
    <t>Desarrollar una charla sobre políticas de prevención del daño antijurídico dirigida a servidoras y servidores de Secretaría General de la Alcaldía Mayor de Bogotá D.C.</t>
  </si>
  <si>
    <t>Lista de asistencia y grabación de la charla.</t>
  </si>
  <si>
    <t>Realizar jornadas de orientación en materia de derechos, deberes, prohibiciones e inhabilidades establecidas en el Código General Disciplinario, de acuerdo con lo establecido en la estrategia de divulgación en materia preventiva disciplinaria de la Oficina de Control Disciplinario Interno.</t>
  </si>
  <si>
    <t>Informes de las jornadas de orientación realizadas.</t>
  </si>
  <si>
    <t>Marzo, junio, septiembre y noviembre</t>
  </si>
  <si>
    <t>Medidas de debida diligencia</t>
  </si>
  <si>
    <t>Adecuación institucional para el cumplimiento de la debida diligencia</t>
  </si>
  <si>
    <t>Sensibilizar a servidores y colaboradores de Secretaría General en temas relacionados con la adopción de las medidas de debida diligencia en la entidad.</t>
  </si>
  <si>
    <t>Construcción del plan de trabajo para adaptar y desarrollar le debida diligencia</t>
  </si>
  <si>
    <t>Definir y adoptar el protocolo para el desarrollo de la debida diligencia en los procesos de contratación que celebre la entidad, en observancia de la Ley 2195 de 2022.</t>
  </si>
  <si>
    <t>Protocolo o procedimiento para la adopción de la Debida Diligencia en la entidad y sus formatos asociados.</t>
  </si>
  <si>
    <t>Gestión de la debida diligencia</t>
  </si>
  <si>
    <t>Verificar la adopción de acciones relacionadas con la implementación de la Debida Diligencia en la entidad.</t>
  </si>
  <si>
    <t>Reporte de verificación de avance en la implementación de las acciones de Debida Diligencia.</t>
  </si>
  <si>
    <t>Cuenta de Marzo</t>
  </si>
  <si>
    <t>(Varios elementos)</t>
  </si>
  <si>
    <t xml:space="preserve">Se evidenció cumplimiento de la actividad de acuerdo con los siguientes soportes verificados:
Mapa de riesgos de corrupción actualizado, de fecha del 29-01-2024 y publicado en la página web de la Secretaría General, en el link: 
https://secretariageneral.gov.co/transparencia-y-acceso-la-informacion-publica/plan-de-accion/programa-de-transparencia-y-etica-publica
Fecha de publicación (expedición): 30 de enero 2024
</t>
  </si>
  <si>
    <t xml:space="preserve">Se evidenció cumplimiento de la actividad de acuerdo con el siguiente soporte verificado:
Informe Consolidado Gestión de peticiones ciudadanas Secretaría General vigencia 2023, publicado en el menú de transparencia y acceso a la información pública en la página web de la Secretaría General, en el siguiente link: 
https://secretariageneral.gov.co/transparencia-y-acceso-la-informacion-publica/informes-sobre-acceso-informacion-quejas-y-reclamos-0
Fecha de publicación: 23-02-2024. </t>
  </si>
  <si>
    <t xml:space="preserve">Se evidenció cumplimiento de la actividad de acuerdo con el siguiente soporte verificado:
Informe del resultado del seguimiento al mapa de riesgos de corrupción – III cuatrimestre de la vigencia 2023 elaborado en el mes de enero 2024 y publicado en el menú de transparencia y acceso a la información pública de la página web de la Secretaría General,  en el siguiente link: 
https://secretariageneral.gov.co/transparencia-y-acceso-la-informacion-publica/informes-de-seguimiento/seguimiento-la-estrategia-anticorrupcion
</t>
  </si>
  <si>
    <t>RESULTADO DEL SEGUIMIENTO  REALIZADO POR PARTE DE LA OFICINA DE CONTROL INTERNO AL PROGRAMA DE TRANSPARENCIA Y ÉTICA PÚBLICA - I CUATRIMESTRE 2024</t>
  </si>
  <si>
    <t>MATRIZ DE SEGUIMIENTO AL PROGRAMA DE TRANSPARENCIA Y ÉTICA PÚBLICA - PTEP 2024</t>
  </si>
  <si>
    <t>PRIMER  CUATRIMESTRE 2024</t>
  </si>
  <si>
    <t>Objetivo de la prueba:</t>
  </si>
  <si>
    <t>Período evaluado:  01 de enero al 30 de abril de 2024</t>
  </si>
  <si>
    <t>Evaluar el grado de cumplimiento de las actividades definidas en el Programa de transparencia y ética pública – PTEP 2024 de la Secretaría General y que cuentan con programación de avance para el primer cuatrimestre de la vigencia 2024.</t>
  </si>
  <si>
    <t xml:space="preserve">Fuente: </t>
  </si>
  <si>
    <t>SEGUIMIENTO AL  PTEP I CUATRIMESTRE 2024</t>
  </si>
  <si>
    <t xml:space="preserve">Informe consolidado de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
</t>
  </si>
  <si>
    <t>Formato de evaluación de espacios de diálogo ajustado. Informe de evaluación de los espacios de diálogo ciudadano a partir de las respuestas recogidas por los formatos de evaluación.</t>
  </si>
  <si>
    <t>SECRETARÍA GENERAL ALCALDIA MAYOR DE BOGOTA</t>
  </si>
  <si>
    <r>
      <t xml:space="preserve">Auditor: </t>
    </r>
    <r>
      <rPr>
        <sz val="11"/>
        <color theme="1"/>
        <rFont val="Calibri"/>
        <family val="2"/>
        <scheme val="minor"/>
      </rPr>
      <t>Arleth Patricia Pérez Martínez</t>
    </r>
  </si>
  <si>
    <t xml:space="preserve">Información Suministrada por la Oficina Asesora de Planeación correspondiente a la programación de las actividades del PTEP 2024 y a las evidencias (soportes documentales) de la ejecución de las actividades con programación de avance durante el periodo de enero a abril de 2024.  </t>
  </si>
  <si>
    <t xml:space="preserve">Se evidenció cumplimiento de la actividad de acuerdo con los siguientes soportes verificados:
Soportes de retroalimentación a los reportes de monitoreo de riesgos corrupción – 6º bimestre 2023: 
*  Registros de “Retroalimentación al reporte de monitoreo de riesgos (corrupción) (Bimestre 6 - 2023) para cada uno de los 11 procesos que para ese periodo contaban con riesgos de corrupción. 
* Archivos PDF de correos electrónicos a través de los cuales se envió la retroalimentación al reporte de monitoreo de riesgos (6 bimestre corrupción 2023) a los procesos. 
</t>
  </si>
  <si>
    <t xml:space="preserve">
Se evidenció cumplimiento de la actividad de acuerdo con los siguientes soportes verificados:
Registro de asistencia del 13-03-2024 y presentación PowerPoint de la jornada de socialización y/o taller sobre la publicación de manera oportuna y de acuerdo con la normatividad vigente de la documentación que soporta la ejecución de los contratos o
convenios, en el portal de contratación pública / SECOP . 
Registro de asistencia del 15-03-2024 y presentación PowerPoint de la jornada de socialización y/o taller de Supervisión de contratos. 
</t>
  </si>
  <si>
    <t xml:space="preserve">
Se evidenció cumplimiento de la actividad de acuerdo con los siguientes soportes verificados:
Estrategia de rendición de cuentas 2024 de la Secretaría General (versión 1) publicada en la página web de la Secretaría General, en el link: 
https://secretariageneral.gov.co/transparencia-y-acceso-la-informacion-publica/plan-de-accion/estrategia-de-rendicion-de-cuentas?title=&amp;field_anio_vigencia_documento_target_id=652
Fecha de publicación (expedición): 31 de enero 2024 
</t>
  </si>
  <si>
    <r>
      <t>Divulgar el Programa de Transparencia y Ética Pública - PTEP 2024 y el</t>
    </r>
    <r>
      <rPr>
        <sz val="11"/>
        <rFont val="Calibri"/>
        <family val="2"/>
        <scheme val="minor"/>
      </rPr>
      <t xml:space="preserve"> Mapa de Riesgos d</t>
    </r>
    <r>
      <rPr>
        <sz val="11"/>
        <color theme="1"/>
        <rFont val="Calibri"/>
        <family val="2"/>
        <scheme val="minor"/>
      </rPr>
      <t>e la entidad entre los grupos interesados.</t>
    </r>
  </si>
  <si>
    <r>
      <t xml:space="preserve">Programa de Transparencia y Ética Pública – PTEP 2024 y </t>
    </r>
    <r>
      <rPr>
        <sz val="11"/>
        <rFont val="Calibri"/>
        <family val="2"/>
        <scheme val="minor"/>
      </rPr>
      <t>mapa de riesgos publicados en la página web de la entidad.</t>
    </r>
  </si>
  <si>
    <t xml:space="preserve">
Se evidenció cumplimiento de la actividad de acuerdo con los siguientes soportes verificados:
Reporte Institucional Monitoreo Riesgos corrupción – 6º bimestre 2023 publicado en la página web de la Secretaría General. Fecha de publicación (expedición): 15-02-2024 2024.
Reporte Institucional Monitoreo Riesgos corrupción – 1er bimestre 2024 publicado en la página web de la Secretaría General. Fecha de publicación (expedición): 16-04-2024.
Las dos publicaciones se  realizaron en el link: 
https://secretariageneral.gov.co/transparencia-y-acceso-la-informacion-publica/plan-de-accion/programa-de-transparencia-y-etica-publica
</t>
  </si>
  <si>
    <t xml:space="preserve">Se evidenció cumplimiento de la actividad de acuerdo con los siguientes soportes verificados:
Informe de la Jornada de Orientación Directiva 005 de 2023, faltas y sanciones disciplinarias, realizada en el mes de marzo de 2024 y listado de asistencia. 
</t>
  </si>
  <si>
    <t xml:space="preserve">Se evidenció cumplimiento de la actividad de acuerdo con los siguientes soportes verificados: 
*Plan de bienestar social e incentivos 2024 el cual incluye las actividades del plan de ética e integridad, según lo reportado por la dependencia  
*Informe de ejecución del plan de ética e integridad a 31 de marzo de 2024, en el que se señala que el Plan de Ética e Integridad de la Secretaría General de la Alcaldía Mayor de Bogotá, D.C., dentro de su marco de acción contiene tres actividades incluidas en el numeral 5.5.1.1 del Plan Institucional de Bienestar Social e Incentivos – PIB 2024, así mismo indica la siguiente programación para las tres actividades mencionadas: Actividad 1 programada para el mes de abril; Actividad 2 programada para los meses de mayo a septiembre y Actividad 3 programada para los meses de noviembre y diciembre. </t>
  </si>
  <si>
    <r>
      <t>Se evidenció cumplimiento de la actividad de acuerdo con los siguientes soportes verificados: 
Cuatro i</t>
    </r>
    <r>
      <rPr>
        <i/>
        <sz val="11"/>
        <rFont val="Calibri"/>
        <family val="2"/>
        <scheme val="minor"/>
      </rPr>
      <t>nformes de seguimiento de la publicación de los procesos contractuales que se adelanten por la tienda virtual del estado colombiano publicados en el botón de transparencia</t>
    </r>
    <r>
      <rPr>
        <sz val="11"/>
        <rFont val="Calibri"/>
        <family val="2"/>
        <scheme val="minor"/>
      </rPr>
      <t>, correspondientes a los meses de enero, febrero, marzo y abril de 2024 . En los informes se encuentran relacionados los  links del botón de transparencia en los que se realizaron las publicaciones.</t>
    </r>
  </si>
  <si>
    <t>Se evidenció cumplimiento de la actividad de acuerdo con los siguientes soportes verificados: 
Enero 2024: Cuatro archivos PDF del organigrama con las diferentes actualizaciones realizadas en el mes. 
Febrero 2024: Dos  archivos PDF del organigrama con las  actualizaciones realizadas en el mes.
Marzo: 2024: Cuatro archivos PDF del organigrama con las diferentes actualizaciones realizadas en el mes.
Abril 2024: Tres archivos PDF del organigrama con las diferentes actualizaciones realizadas en el mes.</t>
  </si>
  <si>
    <t xml:space="preserve">Se evidenció cumplimiento de la actividad de acuerdo con los siguientes soportes verificados: 
Matriz de monitoreo al cumplimiento del esquema de publicación con los resultados de los monitoreos realizados en los meses de enero, febrero y abril. 
En el mes de abril se realizaron dos (2) monitoreos (1 monitoreo a las publicaciones del mes de febrero el cual no se llevó a cabo en el mes de marzo y 1 monitoreo a las publicaciones del mes de marzo). </t>
  </si>
  <si>
    <t xml:space="preserve">Se evidenció cumplimiento de la actividad de acuerdo con los siguientes soportes verificados:
Cuatro informes de la Secretaría General sobre la gestión de peticiones ciudadanas tramitadas a través del Sistema Distrital para la Gestión de Peticiones Ciudadanas Bogotá Te Escucha,  con corte a los meses de diciembre 2023, enero, febrero y marzo de 2024, publicados en el menú de transparencia y acceso a la información pública en la página web de la Secretaría General,en el siguiente link: 
https://secretariageneral.gov.co/transparencia-y-acceso-la-informacion-publica/informes-sobre-acceso-informacion-quejas-y-reclamos-0
</t>
  </si>
  <si>
    <t>Se evidenció cumplimiento de la actividad de acuerdo con los siguientes soportes verificados:
Cuatro reportes con la relación de las notificaciones enviadas automáticamente desde el Sistema Distrital para la Gestión de Peticiones Ciudadanas, con corte a los meses de enero, febrero, marzo y abril de 2024, identificándose las siguientes cantidades de notificaciones o alertas por cada mes: 
Enero 2024: 873 notificaciones o alertas
Febrero 2024: 971 notificaciones o alertas. 
Marzo 2024: 1.028 notificaciones o alertas.
Abril 2024: 949 notificaciones o alertas.</t>
  </si>
  <si>
    <t>Se evidenció cumplimiento de la actividad de acuerdo con el siguiente soporte verificado:
Esquema de Publicación de Información de la Secretaría General de la Alcaldía Mayor de Bogotá D.C  con fecha de actualización del 30 de abril de 2024, el cual se encuentra publicado en el botón de transparencia de la página web de la Secretaría General, en el siguiente link: 
 https://secretariageneral.gov.co/transparencia-y-acceso-la-informacion-publica/esquema-de-publicacion-de-informacion-0
Fecha de expedición (publicación): 30-04-2024</t>
  </si>
  <si>
    <r>
      <t xml:space="preserve">Se evidenció cumplimiento de la actividad de acuerdo con los siguientes soportes verificados:
Cuatro informes de solicitudes de acceso a la información pública de la Secretaría General,  con corte a los meses de diciembre 2023, enero, febrero y marzo de 2024, publicados en el menú de transparencia y acceso a la información pública  publicados en el siguiente link de la página web de la Secretaría General: 
 https://secretariageneral.gov.co/transparencia-y-acceso-la-informacion-publica/informes-trimestrales-sobre-acceso-informacion-publica
No obstante lo anterior, se identificaron las siguientes dos (2) situaciones: 
1.Frente al Informe consolidado de solicitudes de acceso a la información pública atendidas por la Secretaría General, que corresponde al producto de la actividad se tiene definido entre otros aspectos que debe especificar el Tiempo de respuesta a cada solicitud, sin embargo en los cuatro informes verificados para el primer cuatrimestre de la vigencia 2024,  se  ha presentado  es una cifra global  del porcentaje de las solicitudes que se han atendido oportunamente (1 a 10 días ) mas no se relacionan los tiempos de respuesta por cada solicitud. 
Frente a lo anterior se formula la siguiente recomendación
</t>
    </r>
    <r>
      <rPr>
        <b/>
        <sz val="11"/>
        <rFont val="Calibri"/>
        <family val="2"/>
        <scheme val="minor"/>
      </rPr>
      <t>Recomendación</t>
    </r>
    <r>
      <rPr>
        <sz val="11"/>
        <rFont val="Calibri"/>
        <family val="2"/>
        <scheme val="minor"/>
      </rPr>
      <t xml:space="preserve">
Asegurar por parte de la Dirección Distrital de Calidad del Servicio en el informe consolidado de solicitudes de acceso a la información pública que reporta como soporte de ejecución de la actividad con ID 1.5.2,  el registro de los tiempos de respuesta a cada solicitud, conforme a la descripción del producto definido para esta actividad. 
2. Los informes se generan con una frecuencia mensual y el menú del botón de transparencia en el que se encuentran publicados está denominado como “Informes trimestrales sobre acceso a información pública”, frente a lo cual se recomienda: 
</t>
    </r>
    <r>
      <rPr>
        <b/>
        <sz val="11"/>
        <rFont val="Calibri"/>
        <family val="2"/>
        <scheme val="minor"/>
      </rPr>
      <t>Recomendación</t>
    </r>
    <r>
      <rPr>
        <sz val="11"/>
        <rFont val="Calibri"/>
        <family val="2"/>
        <scheme val="minor"/>
      </rPr>
      <t xml:space="preserve">
Es importante que la Dirección Distrital de Calidad del Servicio gestione los ajustes pertinentes en el botón de transparencia respecto al menú en el que se publican los Informes consolidados de solicitudes de acceso a la información pública atendidas por la Secretaría General mensualmente, de tal forma que la frecuencia que se indica en el menú respecto a los informes sea coherente con la frecuencia mensual con la que se están generando. 
</t>
    </r>
  </si>
  <si>
    <r>
      <t xml:space="preserve">Se evidenció cumplimiento de la actividad de acuerdo con los siguientes soportes verificados:
*Soportes (evidencias de reunión y registros de asistencia) de veintitrés mesas de Participación efectiva de víctimas, correspondientes al mes de febrero de 2024. 
*Informe mensual mesas de participación efectiva de víctimas correspondiente al mes de marzo de 2024, en el cual se relacionan 22 sesiones ordinarias y 4 sesiones extraordinarias y soportes de evidencias de reunión.
*Informe mensual mesas de participación efectiva de víctimas correspondiente al mes de abril de 2024, en el cual se relacionan 23 mesas realizadas durante el mes y soportes de   reunión y registros de asistencia.
Si bien se evidenció cumplimiento de la actividad de ID 2.2.1   durante el mes de febrero a través de los soportes de evidencias de reunión y registros de asistencia de las mesas de participación efectiva de víctimas realizada, para ese mes no se encontró el Informe mensual de las Mesas de Participación Efectiva de Víctimas definido como producto de la actividad, frente a lo cual se formula la siguiente recomendación: 
</t>
    </r>
    <r>
      <rPr>
        <b/>
        <sz val="11"/>
        <rFont val="Calibri"/>
        <family val="2"/>
        <scheme val="minor"/>
      </rPr>
      <t>Recomendación</t>
    </r>
    <r>
      <rPr>
        <sz val="11"/>
        <rFont val="Calibri"/>
        <family val="2"/>
        <scheme val="minor"/>
      </rPr>
      <t xml:space="preserve">
Es importante que la Oficina de Alta Consejería de Paz, Víctimas y Reconciliación  asegure en el reporte de avance de la actividad de ID 2.2.1 la alineación entre los soportes documentales que evidencian la ejecución de la actividad  frente al producto definido para la misma. </t>
    </r>
  </si>
  <si>
    <t>Se evidenció cumplimiento de la actividad de acuerdo con los siguientes soportes verificados:
Informe de Gestión Cualificación correspondiente al IV trimestre de 2023, generado en enero de 2024 (Se genera mes vencido al último del trimestre) 
Informe de Gestión Cualificación I trimestre Enero a Marzo de 2024</t>
  </si>
  <si>
    <t>Se evidenció cumplimiento de la actividad de acuerdo con los siguientes soportes verificados:
Cuatro archivos con la relación de los radicados a través de los cuales se socializaron los informes con los resultados de la evaluación de calidad realizada a las respuestas emitidas a las peticiones ciudadanas registradas y atendidas en la plataforma Bogotá Te Escucha, correspondientes a los meses de enero, febrero, marzo y abril de 2024. 
Las comunicaciones de retroalimentación se encuentran publicadas en el siguiente link de la página web de la Secretaría General: 
https://secretariageneral.gov.co/transparencia-y-acceso-la-informacion-publica/informes-sobre-la-calidad</t>
  </si>
  <si>
    <t xml:space="preserve">Se evidenció cumplimiento de la actividad de acuerdo con los siguientes soportes verificados:
*Enero de 2024: Respecto a este mes, la Subsecretaría de Servicio a la Ciudadanía reportó que la Dirección del Sistema Distrital del Servicio a la Ciudadanía, durante el mes de enero de 2024 no realizó capacitaciones en la configuración, uso y manejo del Sistema Distrital de Gestión de Peticiones Ciudadanas y que en dicho mes se estructuró el plan de capacitaciones para la vigencia. Se evidenció el Plan anual de capacitación funcional sistema distrital para la gestión de peticiones Bogotá te escucha, en el cual se observó que las capacitaciones se programaron a partir del mes de febrero de 2024.
*Informe de capacitaciones en la configuración, uso y manejo del sistema distrital para la gestión de peticiones ciudadanas, del mes de febrero de 2024.
*Informe de capacitaciones en la configuración, uso y manejo del sistema distrital para la gestión de peticiones ciudadanas, del mes de marzo de 2024.
*Informe de capacitaciones en la configuración, uso y manejo del sistema distrital para la gestión de peticiones ciudadanas, del mes de abril  de 2024.
</t>
  </si>
  <si>
    <t>Se evidenció cumplimiento de la actividad de acuerdo con los siguientes soportes verificados:
Informe de resultados sesión de cualificación a red CADE sobre temas relacionadas con el ejercicio de inspección, vigilancia y control. 27 de febrero de 2024
Informe de resultados sesión de cualificación a colaboradores (Servidores públicos y contratistas) sobre temas relacionadas con el ejercicio de inspección, vigilancia y control. 21 de marzo de 2024
Informe de resultados sesión de cualificación a colaboradores (Servidores públicos y contratistas) sobre temas relacionadas con el ejercicio de inspección, vigilancia y control. 30 de abril de 2024</t>
  </si>
  <si>
    <t>Se evidenció cumplimiento de la actividad de acuerdo con los siguientes soportes verificados:
Informe de sensibilizaciones a ciudadanos comerciantes en la feria de servicios móviles de la dirección del sistema distrital de servicio a la ciudadanía en el parque Dindalito ubicado en el barrio bellavista perteneciente a la localidad de kennedy los días 22 y 23 de febrero de 2024.
Informe de sensibilizaciones a ciudadanos comerciantes en el mes de marzo de 2024.
Informe de sensibilizaciones a ciudadanos comerciantes en el mes de abril de 2024.</t>
  </si>
  <si>
    <t xml:space="preserve">Se evidenció cumplimiento de la actividad de acuerdo con los siguientes soportes verificados:
*Ocho Informes de visitas de monitoreo a los canales de relacionamiento con la ciudadanía de la Administración Distrital realizadas en el mes de febrero 2024, las cuales incluyeron las siguientes entidades y/o puntos de atención: Secretaría Distrital de Gobierno- Alcaldía Local de Barrios Unidos, Secretaría Distrital de Gobierno- Alcaldía Local de Usme, Depto Adtivo Defensoría del Espacio Pùblico-DADEP, Instituto Distrital para la Protección de la Niñez y la Juventud-IDIPRON,  Instituto Distrital de Protección y Bienestar Animal- IDPYBA, Secretaría Distrital de Desarrollo Económico, Secretaría Distrital de Planeación y Secretaría Jurídica Distrital.
*Ocho Informes de visitas de monitoreo a los canales de relacionamiento con la ciudadanía de la Administración Distrital realizadas en el mes de marzo 2024,  las cuales incluyeron las siguientes entidades y/o puntos de atención: Terminal de Transporte, Instituto para la Investigación Educativa y el Desarrollo Pedagógico - IDEP, Unidad de mantenimiento Vial-UMV, Agencia Distrital para la Educación Superior, la Ciencia y la Tecnología-ATENEA, Orquesta Filarmónica de Bogotá, Transmilenio, Instituto Distrital de Patrimonio Cultural -IDPC, Empresa Metro. 
* Siete Informes de visitas de monitoreo a los canales de relacionamiento con la ciudadanía de la Administración Distrital realizadas en el mes de abril 2024, las cuales incluyeron las siguientes entidades y/o puntos de atención: Secretaría Distrital de Ambiente, CADE-Fontibón, IDÚ, Centro de encuentro para la paz y la integración local de víctimas del conflicto armado – Bosa, Secretaría Distrital de Gobierno – Alcaldía local de Puente Aranda, Secretaría Distrital de Gobierno – Alcaldía local de Teusaquillo, Secretaría Distrital de Gobierno – Alcaldía local de Chapinero. 
</t>
  </si>
  <si>
    <t xml:space="preserve">Se evidenció cumplimiento de la actividad de acuerdo con los siguientes soportes verificados:
2 piezas de comunicación publicadas en pantallas digitales en puntos de atención de la red CADE 
1 pieza de comunicación publicada por la red social X
1 pieza de comunicación publicada en la red social Facebook
Las piezas de comunicación están orientadas a informar los canales y medios de interacción disponibles para interponer las denuncias de casos de corrupción en el Distrito. 
</t>
  </si>
  <si>
    <t xml:space="preserve">Se evidenció cumplimiento de la actividad de acuerdo con el siguiente soporte verificado:
Informe cuatrimestral sobre acciones preventivas y materialización de riesgos de 
corrupción o susceptibles de materializarse conforme al Programa de Transparencia y Ética Pública PTEP – 2024, correspondiente al primer cuatrimestre de la vigencia 2024. </t>
  </si>
  <si>
    <t xml:space="preserve">Se evidenció cumplimiento de la actividad de acuerdo con los siguientes soportes verificados:
Informe de feria de servicios superCADE móvil localidad 8 – Parque bellavista dindalito Bogotá.22 y 23 de febrero de 2024.
Informe de feria de servicios superCADE móvil localidad 7 – plazoleta Centro comercial gran plaza bosa. 29 de febrero y 01 de marzo de 2024
Informe de feria de servicios superCADE móvil localidad 11 – Parque alameda la toscana. 06, 07 y 08 de marzo del 2024
Informe de feria de servicios superCADE móvil localidad 4 – plaza ferial 20 de julio. 21 y 22 de marzo del 2024
Se evidenció sobre ejecución de las ferias de servicio a la ciudadanía SuperCADE Móvil durante el primer trimestre de la vigencia 2024, dado que se realizaron cuatro (4) ferias y la meta para dicho trimestre corresponde a tres (3) ferias.  </t>
  </si>
  <si>
    <t xml:space="preserve">La actividad no registra programación de avance para el primer cuatrimestre de la vigencia 2024 </t>
  </si>
  <si>
    <r>
      <t xml:space="preserve">
Actividad No Cumplida
</t>
    </r>
    <r>
      <rPr>
        <b/>
        <sz val="11"/>
        <rFont val="Calibri"/>
        <family val="2"/>
        <scheme val="minor"/>
      </rPr>
      <t xml:space="preserve">Observación No 1 </t>
    </r>
    <r>
      <rPr>
        <sz val="11"/>
        <rFont val="Calibri"/>
        <family val="2"/>
        <scheme val="minor"/>
      </rPr>
      <t xml:space="preserve">
Verificado el reporte de seguimiento de la actividad con ID 8.4.2 Divulgar el Programa de Transparencia y Ética Pública - PTEP 2024 y el Mapa de Riesgos de la entidad entre los grupos interesados programada para ejecutarse en el mes de febrero de 2024, para esta actividad no se reportó avance en el mes mencionado.  
Al respecto se observó en el reporte registrado frente al mes de febrero en la Hoja de vida actividades PTEP lo siguiente “La divulgación del Programa de Transparencia y Ética Pública - PTEP 2024 y el Mapa de Riesgos de la entidad entre los grupos interesados, programada para el mes de febrero, fue aplazada debido a que la Oficina Asesora de Planeación se encuentra revisando y ajustando el PTEP para generar una segunda versión. Dicha revisión se realiza en atención a las recomendaciones de la Oficina de Control Interno como consecuencia del seguimiento al III cuatrimestre del Plan Anticorrupción y de atención al ciudadano PAAC 2023 (…)”. 
Frente a lo anterior se concluye que al corte del primer cuatrimestre de la vigencia 2024 la actividad no se cumplió. 
</t>
    </r>
    <r>
      <rPr>
        <b/>
        <sz val="11"/>
        <rFont val="Calibri"/>
        <family val="2"/>
        <scheme val="minor"/>
      </rPr>
      <t xml:space="preserve">
Recomendación: </t>
    </r>
    <r>
      <rPr>
        <sz val="11"/>
        <rFont val="Calibri"/>
        <family val="2"/>
        <scheme val="minor"/>
      </rPr>
      <t xml:space="preserve">
Es necesario llevar a cabo por parte de la Oficina Asesora de Planeación la actividad con ID 8.4.2. lo más pronto posible, dado que ya se venció el plazo de su ejecución (febrero de 2024) y asegurar así que no continúe este incumplimiento en el PTEP durante la presente vigencia.
</t>
    </r>
  </si>
  <si>
    <r>
      <t xml:space="preserve">
Se evidenció cumplimiento de la actividad de acuerdo con el siguiente soporte verificado</t>
    </r>
    <r>
      <rPr>
        <sz val="11"/>
        <rFont val="Calibri"/>
        <family val="2"/>
        <scheme val="minor"/>
      </rPr>
      <t xml:space="preserve">; Informe de las Acciones Desarrolladas para la Implementación de la Política Bogotá Territorio Inteligente 2023 – 2032, con corte al 31 de marzo de 2024. </t>
    </r>
    <r>
      <rPr>
        <sz val="11"/>
        <color theme="1"/>
        <rFont val="Calibri"/>
        <family val="2"/>
        <scheme val="minor"/>
      </rPr>
      <t xml:space="preserve">
Frente a esta actividad denominada “Adelantar acciones para la implementación de la política pública Bogotá Territorio Inteligente” se identifica que está definida  en términos generales por lo que no permite identificar claramente  cuales son las acciones programadas para cada período objeto de reporte y así mismo tener un parámetro para poder determinar si se cumplen o no todas las acciones que deben llevarse a cabo para la implementación de la política pública Bogotá Territorio Inteligente; frente a lo cual se recomienda: 
</t>
    </r>
    <r>
      <rPr>
        <b/>
        <sz val="11"/>
        <color theme="1"/>
        <rFont val="Calibri"/>
        <family val="2"/>
        <scheme val="minor"/>
      </rPr>
      <t xml:space="preserve">Recomendación </t>
    </r>
    <r>
      <rPr>
        <sz val="11"/>
        <color theme="1"/>
        <rFont val="Calibri"/>
        <family val="2"/>
        <scheme val="minor"/>
      </rPr>
      <t xml:space="preserve">
Es importante que  la Oficina Consejería Distrital de Tecnologías de la Información y las Comunicaciones - TIC en conjunto con la Oficina Asesora de Planeación evalúen la denominación de la actividad  y determinen como  se va a evidenciar en el programa de Transparencia y Ética Pública y en los reportes de avances de la actividad, cuáles son las  acciones programadas,  de tal forma que se pueda tener dicho parámetro para determinar el cumplimiento de la actividad con base en las  acciones  que se reporten como ejecutadas frente a las acciones programadas para el período correspondiente. 
Se evidenció cumplimiento de la actividad de acuerdo con el siguiente soporte verificado:
Informe Final de las Acciones Desarrolladas para la Implementación de la Política Bogotá Territorio Inteligente 2023 – 2032, con corte al 31 de marzo de 2024
</t>
    </r>
  </si>
  <si>
    <r>
      <rPr>
        <sz val="11"/>
        <color rgb="FF00B050"/>
        <rFont val="Calibri"/>
        <family val="2"/>
        <scheme val="minor"/>
      </rPr>
      <t xml:space="preserve">
</t>
    </r>
    <r>
      <rPr>
        <sz val="11"/>
        <rFont val="Calibri"/>
        <family val="2"/>
        <scheme val="minor"/>
      </rPr>
      <t xml:space="preserve">Actividad No Cumplida
</t>
    </r>
    <r>
      <rPr>
        <b/>
        <sz val="11"/>
        <rFont val="Calibri"/>
        <family val="2"/>
        <scheme val="minor"/>
      </rPr>
      <t xml:space="preserve">Observación No 1 </t>
    </r>
    <r>
      <rPr>
        <sz val="11"/>
        <rFont val="Calibri"/>
        <family val="2"/>
        <scheme val="minor"/>
      </rPr>
      <t xml:space="preserve">
Verificados los soportes documentales de los productos reportados en el mes de febrero de 2024  como evidencia de ejecución de la actividad con ID 2.5.1. </t>
    </r>
    <r>
      <rPr>
        <i/>
        <sz val="11"/>
        <rFont val="Calibri"/>
        <family val="2"/>
        <scheme val="minor"/>
      </rPr>
      <t>Diagnosticar si los espacios de diálogo y los canales de publicación y divulgación de información que empleó la entidad para ejecutar las actividades de rendición de cuentas responden a las características de los ciudadanos, usuarios y grupos de interés</t>
    </r>
    <r>
      <rPr>
        <sz val="11"/>
        <rFont val="Calibri"/>
        <family val="2"/>
        <scheme val="minor"/>
      </rPr>
      <t>, programada para el mismo mes, se observó que no constituyen evidencias de ejecución de la actividad.   
Los soportes reportados por la dependencia responsable de la actividad, como evidencia de la ejecución de la misma, corresponden a:  
1. Tres (3) archivos del formato de “Encuesta de evaluación de espacios de Rendición de Cuentas”.</t>
    </r>
    <r>
      <rPr>
        <sz val="11"/>
        <color rgb="FF00B050"/>
        <rFont val="Calibri"/>
        <family val="2"/>
        <scheme val="minor"/>
      </rPr>
      <t xml:space="preserve">
</t>
    </r>
    <r>
      <rPr>
        <sz val="11"/>
        <rFont val="Calibri"/>
        <family val="2"/>
        <scheme val="minor"/>
      </rPr>
      <t xml:space="preserve">2. Informe de cumplimiento del desarrollo y resultados del Diálogo Ciudadano ¡Tú eres parte de la RedCADE! SuperCADE Manitas 30 con fecha de Junio de 2023; Informe de cumplimiento del desarrollo y resultados del Diálogo Ciudadano Acompañamiento institucional a iniciativas restaurativas en el marco de la justicia transicional con fecha del 29 de septiembre de 2023 y el Informe de cumplimiento del desarrollo y resultados del Diálogo Ciudadano Talento Humano con fecha del 19 de octubre de 2023, así mismo se verificaron archivos con datos consolidados de las  evaluaciones realizadas en el 2023 a dichos espacios de diálogo. 
De acuerdo con lo anterior, se concluye que al corte del primer cuatrimestre de la vigencia 2024, la actividad no se cumplió, pese a que fue reportada en el mes de febrero 2024 como cumplida. 
</t>
    </r>
    <r>
      <rPr>
        <b/>
        <sz val="11"/>
        <rFont val="Calibri"/>
        <family val="2"/>
        <scheme val="minor"/>
      </rPr>
      <t xml:space="preserve">Recomendación:  </t>
    </r>
    <r>
      <rPr>
        <sz val="11"/>
        <rFont val="Calibri"/>
        <family val="2"/>
        <scheme val="minor"/>
      </rPr>
      <t xml:space="preserve">
Es necesario llevar a cabo por parte de la Oficina Asesora de Planeación la actividad con ID 2.5.1. lo más pronto posible, dado que ya se venció el plazo de su ejecución (febrero de 2024) conforme a la programación realizada en el Programa de Transparencia y Ética Pública – PTEP 2024 vigente (versio1) y asegurar así que no continúe este incumplimiento en el PTEP durante la presente vigencia.
*De otra parte, respecto a esta actividad en reunión sostenida con la Oficina Asesora de Planeación el 09 de mayo de 2024 se evidenció que se está realizando actualización al Programa de Transparencia y Ética Pública y frente a esta actividad se observó la propuesta de modificación del nombre de la misma y que corresponde a “Elaborar un informe de evaluación de los espacios de diálogo ciudadano donde se verifique si los espacios y los canales de divulgación de información que empleó la entidad para ejecutar las actividades de rendición de cuentas responden a las características de los ciudadanos, usuarios y grupos de interés”.
</t>
    </r>
  </si>
  <si>
    <r>
      <t xml:space="preserve">Se evidenció cumplimiento de la actividad de acuerdo con el siguiente soporte verificado:
Informe de seguimiento a la implementación de buzones de sugerencias en todos los puntos de atención presencial de la red CADE, primer trimestre 2024.
Teniendo en cuenta que el  producto definido para esta actividad  corresponde al “Informe trimestral de la evaluación de los buzones de sugerencias y comunicaciones emitidas a los ciudadanos, que incluya los temas más recurrentes y las actividades a realizar para fortalecer la prestación del servicio de la Secretaría General en los servicios de orientación e información a la ciudadanía”, al respecto se observó en el informe del primer trimestre de la presente vigencia, que si bien hay un ítem denominado “Revisión de las temáticas más recurrentes en las PQRSD recibidas” lo que se relaciona en dicho ítem es a que entidades corresponden las PARSD mas no se señalan cuáles son los temas recurrentes respecto al que se han presentado las PQRSD.
Adicionalmente en el alcance de la actividad se incluye “(…) comunicar a los ciudadanos que participan con sus sugerencias, sobre las actividades de mejora adelantadas, en los casos que aplique”, frente a esta acción no se registró en el informe del primer trimestre si aplicó o no la realización de esta comunicación. 
Frente a lo anterior se formula la siguiente recomendación: 
</t>
    </r>
    <r>
      <rPr>
        <b/>
        <sz val="11"/>
        <color theme="1"/>
        <rFont val="Calibri"/>
        <family val="2"/>
        <scheme val="minor"/>
      </rPr>
      <t>Recomendación</t>
    </r>
    <r>
      <rPr>
        <sz val="11"/>
        <color theme="1"/>
        <rFont val="Calibri"/>
        <family val="2"/>
        <scheme val="minor"/>
      </rPr>
      <t xml:space="preserve">
Es importante que la Dirección del Sistema Distrital de Servicio a la Ciudadanía asegure en el informe soporte de ejecución de la actividad, la suficiencia en su contenido, frente a lo que indica la actividad y la descripción del producto (informe) correspondiente. 
</t>
    </r>
    <r>
      <rPr>
        <sz val="11"/>
        <rFont val="Calibri"/>
        <family val="2"/>
        <scheme val="minor"/>
      </rPr>
      <t>Así mismo,</t>
    </r>
    <r>
      <rPr>
        <sz val="11"/>
        <color theme="1"/>
        <rFont val="Calibri"/>
        <family val="2"/>
        <scheme val="minor"/>
      </rPr>
      <t xml:space="preserve"> en el caso de la siguiente acción incluida en la actividad “(…) comunicar a los ciudadanos que participan con sus sugerencias, sobre las actividades de mejora adelantadas, en los casos que aplique” es importante en los casos de los trimestres en que no aplique dicha comunicación, asegurar que se realice la aclaración en el informe, con el fin de poder determinar claramente si el informe responde a todas las especificaciones definidas en la actividad y en el producto.  </t>
    </r>
  </si>
  <si>
    <r>
      <t xml:space="preserve">Se evidenció cumplimiento de la actividad de acuerdo con el siguiente soporte verificado:
Informe de medición piloto de la satisfacción de calidad de servicio para los canales de relacionamiento con la ciudadanía. Marzo de 2024. 
Frente a esta actividad con ID 3.3.4 se identificaron las siguientes situaciones: 
1.El producto definido para la actividad corresponde al Informe de medición piloto de la satisfacción de calidad de servicio para los canales de relacionamiento con la ciudadanía; teniendo en cuenta que la frecuencia de la actividad es trimestral, es decir que se realizará cuatro (4) veces durante la vigencia, resulta confuso que se denomine como medición piloto a  las cuatro mediciones que se realizarán durante la presente vigencia, dado que conceptualmente una prueba piloto  corresponde a un experimento que se realiza por primera vez  para probar algo o  evaluar aspectos con el fin de determinar  viabilidad respecto al tema objeto del piloto. 
2.De acuerdo con el informe de medición de la satisfacción de calidad de servicio para los canales de relacionamiento con la ciudadanía generado en el primer trimestre, la medición se realizó sobre los canales correspondientes  a la Línea 195 y a Chatico y en el informe se señala que “En el canal presencial y en Bogotá te Escucha durante el trimestre no se aplicó la encuesta, ya que estos canales se encuentran incluidos en el instrumento diseñado por la Dirección Distrital de Calidad del Servicio, que tiene una periodicidad anual. La fase de aplicación de esta encuesta inicia en abril de 2024”; sin embargo, la formulación de la actividad indica de forma generalizada que la medición se realizará para los canales de relacionamiento con la ciudadanía que administra la Subsecretaría de Servicio a la Ciudadanía. 
Frente a lo anterior se formula la siguiente recomendación:
</t>
    </r>
    <r>
      <rPr>
        <b/>
        <sz val="11"/>
        <color theme="1"/>
        <rFont val="Calibri"/>
        <family val="2"/>
        <scheme val="minor"/>
      </rPr>
      <t xml:space="preserve">Recomendación </t>
    </r>
    <r>
      <rPr>
        <sz val="11"/>
        <color theme="1"/>
        <rFont val="Calibri"/>
        <family val="2"/>
        <scheme val="minor"/>
      </rPr>
      <t xml:space="preserve">
Es importante que la Subsecretaría de Servicio a la Ciudadanía revise el producto formulado respecto a la  denominación de medición “piloto” para las mediciones de la satisfacción de calidad del servicio, así como también se revise la denominación  de la actividad respecto a la medición de satisfacción de los canales de relacionamiento con la ciudadanía que administra la Subsecretaría de Servicio a la Ciudadanía, teniendo en cuenta que la medición no se está realizando con alcance a todos los canales que administra la Subsecretaría de Servicio a la Ciudadanía ; y así mismo se realicen  los ajustes pertinentes en el marco de las disposiciones definidas por la Oficina Asesora de Planeación para realizar las  modificaciones al PTEP. 
</t>
    </r>
  </si>
  <si>
    <r>
      <t xml:space="preserve">Se evidenció cumplimiento de la actividad de acuerdo con los siguientes soportes verificados:
Informe plataforma de gobierno abierto de Bogotá y Gobierno digital – Participación y evidencias adjuntas: Captura tablero de control: Tablero_Datos_PDD_VersionProductiva.pdf, 2. Estructura de flujos de construcción de Chatico: estructura_construccion_Chatico, fotografías de iniciativas de divulgación y socialización. 
Verificados los soportes adjuntos como evidencia de la ejecución de la actividad con ID 6.1.1.  si bien se evidencian soportes de implementación de mecanismos de promoción de la participación a través de las herramientas y plataformas de Gobierno Abierto  a través de chatico, el producto definido para la actividad está en términos de Reporte de Analítica de Chatico y Plataforma GAB, haciendo así  referencia a dos herramientas (Chatico y Plataforma GAB) , los soportes al respecto solo corresponden a chatico.
Adicionalmente en los soportes se encuentra el Informe Final de las Acciones Desarrolladas para la Implementación de la Política Bogotá Territorio Inteligente 2023 – 2032, con corte al 31 de marzo de 2024 evidencia de la actividad con ID 1.1.1 y de acuerdo con su contenido no guarda relación con esta actividad de ID 6.1.1.
Frente a lo anterior se formula la siguiente recomendación: 
</t>
    </r>
    <r>
      <rPr>
        <b/>
        <sz val="11"/>
        <color theme="1"/>
        <rFont val="Calibri"/>
        <family val="2"/>
        <scheme val="minor"/>
      </rPr>
      <t>Recomendación</t>
    </r>
    <r>
      <rPr>
        <sz val="11"/>
        <color theme="1"/>
        <rFont val="Calibri"/>
        <family val="2"/>
        <scheme val="minor"/>
      </rPr>
      <t xml:space="preserve">
Revisar por parte de la oficina Consejería Distrital de Tecnologías de la Información y las Comunicaciones – TIC la denominación del producto definido para la actividad y en caso de ser necesario realizar los ajustes pertinentes en el marco de las disposiciones definidas por la Oficina Asesora de Planeación para realizar las  modificaciones al PTEP y  así mismo asegurar la coherencia entre los soportes de ejecución de la actividad con el producto definido para la misma. 
</t>
    </r>
  </si>
  <si>
    <r>
      <t xml:space="preserve">
Se evidenció cumplimiento de la actividad de acuerdo con los siguientes soportes verificados:
Documento Estrategia de prevención en materia disciplinaria Oficina Control Disciplinario Interno 2024. 
Tips Disciplinario # 1 ¿Cuándo se comete una falta disciplinaria?. Mes de febrero 2024. 
Tips Disciplinario # 2 El compromiso es conocer y cumplir nuestro deber.
Tips Disciplinario # 3 Sabías que …? Hay tres formas de iniciar una acción disciplinaria 
Comparada esta actividad de ID 7.2.1 con la actividad de ID 8.5.2.  “Realizar jornadas de orientación en materia de derechos, deberes, prohibiciones e inhabilidades establecidas en el Código General Disciplinario, de acuerdo con lo establecido en la estrategia de divulgación en materia preventiva disciplinaria de la Oficina de Control Disciplinario Interno”, se observa que esta última actividad está contenida en la actividad de ID 7.2.1, puesto que las jornadas de orientación en materia de derechos, deberes, prohibiciones e inhabilidades establecidas en el Código General Disciplinario están incluidas en la estrategia de divulgación, en materia preventiva disciplinaria y dicha actividad incluye en su alcance la implementación de la estrategia.
Así mismo se observó que para esta actividad de ID 7.2.1 no se reportó la jornada de orientación mencionada, la cual hace parte de la implementación de la estrategia; la jornada se reportó en el marco de la actividad ID 8.5.2; frente a ello el reporte de la actividad con ID 7.2.1 se queda corto frente al alcance correspondiente a la implementación de la estrategia. 
De acuerdo con reunión sostenida el 09 de mayo con la Oficina Asesora de Planeación, esta Oficina informó que la razón de que las dos actividades estén separadas, obedece a su asociación a dos componentes diferentes.  
</t>
    </r>
    <r>
      <rPr>
        <b/>
        <sz val="11"/>
        <color theme="1"/>
        <rFont val="Calibri"/>
        <family val="2"/>
        <scheme val="minor"/>
      </rPr>
      <t xml:space="preserve">Recomendación </t>
    </r>
    <r>
      <rPr>
        <sz val="11"/>
        <color theme="1"/>
        <rFont val="Calibri"/>
        <family val="2"/>
        <scheme val="minor"/>
      </rPr>
      <t xml:space="preserve">
Es importante evaluar en conjunto por parte de la Oficina de Control Disciplinario Interno y la Oficina Asesora de Planeación la denominación de la actividad con ID 7.2.1 de tal forma que se asegure que el alcance de su denominación esté alineado con los productos que se reportan como evidencia de su ejecución, y así mismo evitar duplicidad parcial con la actividad de ID 8.5.2 y el correspondiente producto de las jornadas de orientación. 
</t>
    </r>
  </si>
  <si>
    <r>
      <rPr>
        <b/>
        <sz val="11"/>
        <color theme="1"/>
        <rFont val="Calibri"/>
        <family val="2"/>
        <scheme val="minor"/>
      </rPr>
      <t>Fecha de finalización y publicación :</t>
    </r>
    <r>
      <rPr>
        <sz val="11"/>
        <color theme="1"/>
        <rFont val="Calibri"/>
        <family val="2"/>
        <scheme val="minor"/>
      </rPr>
      <t xml:space="preserve"> 15/05/2024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</si>
</sst>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sz val="9"/>
      <name val="Calibri"/>
      <family val="2"/>
      <scheme val="minor"/>
    </font>
    <font>
      <sz val="11"/>
      <name val="Calibri"/>
      <family val="2"/>
      <scheme val="minor"/>
    </font>
    <font>
      <b/>
      <sz val="11"/>
      <color rgb="FFFF0000"/>
      <name val="Calibri"/>
      <family val="2"/>
      <scheme val="minor"/>
    </font>
    <font>
      <b/>
      <sz val="11"/>
      <color theme="1"/>
      <name val="Calibri"/>
      <family val="2"/>
      <scheme val="minor"/>
    </font>
    <font>
      <b/>
      <sz val="11"/>
      <name val="Calibri"/>
      <family val="2"/>
      <scheme val="minor"/>
    </font>
    <font>
      <b/>
      <sz val="11"/>
      <color theme="0"/>
      <name val="Calibri"/>
      <family val="2"/>
      <scheme val="minor"/>
    </font>
    <font>
      <sz val="10"/>
      <name val="Arial"/>
      <family val="2"/>
    </font>
    <font>
      <b/>
      <sz val="10"/>
      <color theme="1"/>
      <name val="Arial"/>
      <family val="2"/>
    </font>
    <font>
      <b/>
      <sz val="10.5"/>
      <color theme="1"/>
      <name val="Calibri"/>
      <family val="2"/>
      <scheme val="minor"/>
    </font>
    <font>
      <i/>
      <sz val="11"/>
      <name val="Calibri"/>
      <family val="2"/>
      <scheme val="minor"/>
    </font>
    <font>
      <sz val="11"/>
      <color rgb="FF00B05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8" tint="-0.49998474074526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0" fillId="0" borderId="0"/>
  </cellStyleXfs>
  <cellXfs count="38">
    <xf numFmtId="0" fontId="0" fillId="0" borderId="0" xfId="0"/>
    <xf numFmtId="0" fontId="3" fillId="2" borderId="1" xfId="0" applyFont="1" applyFill="1" applyBorder="1" applyAlignment="1">
      <alignment horizontal="center" vertical="center" textRotation="90"/>
    </xf>
    <xf numFmtId="0" fontId="4" fillId="2" borderId="1" xfId="0" applyFont="1" applyFill="1" applyBorder="1"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textRotation="90"/>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vertical="center" wrapText="1"/>
    </xf>
    <xf numFmtId="0" fontId="0" fillId="0" borderId="0" xfId="0" applyAlignment="1">
      <alignment horizontal="justify" vertical="center" wrapText="1"/>
    </xf>
    <xf numFmtId="0" fontId="6" fillId="0" borderId="0" xfId="0" applyFont="1" applyAlignment="1">
      <alignment vertical="center" wrapText="1"/>
    </xf>
    <xf numFmtId="0" fontId="5" fillId="0" borderId="1" xfId="0" applyFont="1" applyBorder="1" applyAlignment="1">
      <alignment horizontal="justify" vertical="center" wrapText="1"/>
    </xf>
    <xf numFmtId="0" fontId="1" fillId="2" borderId="1" xfId="0" applyFont="1" applyFill="1" applyBorder="1" applyAlignment="1">
      <alignment horizontal="center" vertical="center" wrapText="1"/>
    </xf>
    <xf numFmtId="0" fontId="0" fillId="0" borderId="1" xfId="0" applyBorder="1" applyAlignment="1">
      <alignment horizontal="justify"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0" fillId="0" borderId="0" xfId="0" applyFill="1"/>
    <xf numFmtId="0" fontId="5"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5" fillId="0" borderId="1" xfId="0" applyFont="1" applyFill="1" applyBorder="1" applyAlignment="1">
      <alignment vertical="center" wrapText="1"/>
    </xf>
    <xf numFmtId="0" fontId="0" fillId="0" borderId="1" xfId="0" applyFont="1" applyFill="1" applyBorder="1" applyAlignment="1">
      <alignment wrapText="1"/>
    </xf>
    <xf numFmtId="0" fontId="0" fillId="0" borderId="1" xfId="0" applyFont="1" applyBorder="1" applyAlignment="1">
      <alignment vertical="center"/>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wrapText="1"/>
    </xf>
    <xf numFmtId="0" fontId="0" fillId="0" borderId="1" xfId="0" applyFont="1" applyFill="1" applyBorder="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8" fillId="0" borderId="0" xfId="1" applyFont="1" applyAlignment="1">
      <alignment horizontal="left" vertical="center"/>
    </xf>
    <xf numFmtId="0" fontId="0" fillId="0" borderId="0" xfId="0" applyAlignment="1">
      <alignment horizontal="left" vertical="center" wrapText="1"/>
    </xf>
    <xf numFmtId="0" fontId="1" fillId="2" borderId="2" xfId="0" applyFont="1" applyFill="1" applyBorder="1" applyAlignment="1">
      <alignment horizontal="center" vertical="center"/>
    </xf>
    <xf numFmtId="0" fontId="9" fillId="5" borderId="0" xfId="1" applyFont="1" applyFill="1" applyAlignment="1">
      <alignment horizontal="center" vertical="center" wrapText="1"/>
    </xf>
    <xf numFmtId="0" fontId="7" fillId="0" borderId="0" xfId="1" applyFont="1" applyAlignment="1">
      <alignment horizontal="left" vertical="center"/>
    </xf>
    <xf numFmtId="14" fontId="0" fillId="0" borderId="0" xfId="0" applyNumberFormat="1" applyAlignment="1">
      <alignment horizontal="left" vertical="center"/>
    </xf>
    <xf numFmtId="0" fontId="12" fillId="0" borderId="0" xfId="1" applyFont="1" applyAlignment="1">
      <alignment horizontal="left" vertical="center"/>
    </xf>
  </cellXfs>
  <cellStyles count="2">
    <cellStyle name="Normal" xfId="0" builtinId="0"/>
    <cellStyle name="Normal 2" xfId="1"/>
  </cellStyles>
  <dxfs count="0"/>
  <tableStyles count="0" defaultTableStyle="TableStyleMedium2" defaultPivotStyle="PivotStyleLight16"/>
  <colors>
    <mruColors>
      <color rgb="FF66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71695</xdr:colOff>
      <xdr:row>0</xdr:row>
      <xdr:rowOff>71694</xdr:rowOff>
    </xdr:from>
    <xdr:to>
      <xdr:col>1</xdr:col>
      <xdr:colOff>901290</xdr:colOff>
      <xdr:row>4</xdr:row>
      <xdr:rowOff>12847</xdr:rowOff>
    </xdr:to>
    <xdr:pic>
      <xdr:nvPicPr>
        <xdr:cNvPr id="2" name="Imagen 1" descr="Imagen que contiene dibujo, señal&#10;&#10;Descripción generada con confianza muy alta">
          <a:extLst>
            <a:ext uri="{FF2B5EF4-FFF2-40B4-BE49-F238E27FC236}">
              <a16:creationId xmlns:a16="http://schemas.microsoft.com/office/drawing/2014/main" id="{E672DDA7-DF46-4D76-A22A-B7EE23B469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695" y="71694"/>
          <a:ext cx="1277270" cy="703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411.430484027776" createdVersion="6" refreshedVersion="8" minRefreshableVersion="3" recordCount="72">
  <cacheSource type="worksheet">
    <worksheetSource ref="A11:AB83" sheet="Matriz seguimiento PTEP"/>
  </cacheSource>
  <cacheFields count="28">
    <cacheField name="ID" numFmtId="0">
      <sharedItems/>
    </cacheField>
    <cacheField name="Dependencia responsable" numFmtId="0">
      <sharedItems/>
    </cacheField>
    <cacheField name="Dependencia que reporta" numFmtId="0">
      <sharedItems count="11">
        <s v="Oficina de Alta Consejería Distrital de Tecnologías de Información y Comunicaciones - TIC"/>
        <s v="Oficina Consejería de Comunicaciones"/>
        <s v="Oficina Jurídica"/>
        <s v="Subsecretaría Corporativa"/>
        <s v="Oficina Asesora de Planeación"/>
        <s v="Subsecretaría de Servicio a la Ciudadanía"/>
        <s v="Oficina de Tecnologías de la Información y las Comunicaciones"/>
        <s v="Subsecretaría Distrital de Fortalecimiento Institucional"/>
        <s v="Oficina de Alta Consejería de Paz, Víctimas y Reconciliación"/>
        <s v="Oficina de Control Disciplinario Interno"/>
        <s v="Oficina de Control Interno"/>
      </sharedItems>
    </cacheField>
    <cacheField name="Nro._x000a_Componente" numFmtId="0">
      <sharedItems containsSemiMixedTypes="0" containsString="0" containsNumber="1" containsInteger="1" minValue="1" maxValue="9"/>
    </cacheField>
    <cacheField name="Nro._x000a_Subcompon." numFmtId="0">
      <sharedItems containsSemiMixedTypes="0" containsString="0" containsNumber="1" containsInteger="1" minValue="1" maxValue="6"/>
    </cacheField>
    <cacheField name="Nro._x000a_Actividad" numFmtId="0">
      <sharedItems containsSemiMixedTypes="0" containsString="0" containsNumber="1" containsInteger="1" minValue="1" maxValue="10"/>
    </cacheField>
    <cacheField name="Nombre del componente" numFmtId="0">
      <sharedItems count="9">
        <s v="Mecanismos para la Transparencia y Acceso a la Información Pública"/>
        <s v="Rendición de cuentas"/>
        <s v="Mecanismos para mejorar la atención y servicio a la ciudadanía"/>
        <s v="Racionalización de trámites"/>
        <s v="Apertura de información y de datos abiertos"/>
        <s v="Participación e innovación en la gestión pública"/>
        <s v="Promoción de la integridad y la ética pública"/>
        <s v="Gestión de riesgos de corrupción"/>
        <s v="Medidas de debida diligencia"/>
      </sharedItems>
    </cacheField>
    <cacheField name="Nombre subcomponente" numFmtId="0">
      <sharedItems/>
    </cacheField>
    <cacheField name="Actividad" numFmtId="0">
      <sharedItems longText="1"/>
    </cacheField>
    <cacheField name="Producto" numFmtId="0">
      <sharedItems longText="1"/>
    </cacheField>
    <cacheField name="Frecuencia" numFmtId="0">
      <sharedItems/>
    </cacheField>
    <cacheField name="Culminación" numFmtId="0">
      <sharedItems/>
    </cacheField>
    <cacheField name="Enero" numFmtId="0">
      <sharedItems containsSemiMixedTypes="0" containsString="0" containsNumber="1" containsInteger="1" minValue="0" maxValue="1"/>
    </cacheField>
    <cacheField name="Febrero" numFmtId="0">
      <sharedItems containsSemiMixedTypes="0" containsString="0" containsNumber="1" containsInteger="1" minValue="0" maxValue="1"/>
    </cacheField>
    <cacheField name="Marzo" numFmtId="0">
      <sharedItems containsSemiMixedTypes="0" containsString="0" containsNumber="1" containsInteger="1" minValue="0" maxValue="3" count="3">
        <n v="1"/>
        <n v="0"/>
        <n v="3"/>
      </sharedItems>
    </cacheField>
    <cacheField name="Abril" numFmtId="0">
      <sharedItems containsSemiMixedTypes="0" containsString="0" containsNumber="1" containsInteger="1" minValue="0" maxValue="1"/>
    </cacheField>
    <cacheField name="Mayo" numFmtId="0">
      <sharedItems containsSemiMixedTypes="0" containsString="0" containsNumber="1" containsInteger="1" minValue="0" maxValue="1"/>
    </cacheField>
    <cacheField name="Junio" numFmtId="0">
      <sharedItems containsSemiMixedTypes="0" containsString="0" containsNumber="1" containsInteger="1" minValue="0" maxValue="3"/>
    </cacheField>
    <cacheField name="Julio" numFmtId="0">
      <sharedItems containsSemiMixedTypes="0" containsString="0" containsNumber="1" containsInteger="1" minValue="0" maxValue="1"/>
    </cacheField>
    <cacheField name="Agosto" numFmtId="0">
      <sharedItems containsSemiMixedTypes="0" containsString="0" containsNumber="1" containsInteger="1" minValue="0" maxValue="1"/>
    </cacheField>
    <cacheField name="Septiembre" numFmtId="0">
      <sharedItems containsSemiMixedTypes="0" containsString="0" containsNumber="1" containsInteger="1" minValue="0" maxValue="5"/>
    </cacheField>
    <cacheField name="Octubre" numFmtId="0">
      <sharedItems containsSemiMixedTypes="0" containsString="0" containsNumber="1" containsInteger="1" minValue="0" maxValue="1"/>
    </cacheField>
    <cacheField name="Noviembre" numFmtId="0">
      <sharedItems containsSemiMixedTypes="0" containsString="0" containsNumber="1" containsInteger="1" minValue="0" maxValue="1"/>
    </cacheField>
    <cacheField name="Diciembre" numFmtId="0">
      <sharedItems containsSemiMixedTypes="0" containsString="0" containsNumber="1" containsInteger="1" minValue="0" maxValue="4"/>
    </cacheField>
    <cacheField name="Totales" numFmtId="0">
      <sharedItems containsSemiMixedTypes="0" containsString="0" containsNumber="1" containsInteger="1" minValue="1" maxValue="15"/>
    </cacheField>
    <cacheField name="Cuatrim 1" numFmtId="0">
      <sharedItems containsSemiMixedTypes="0" containsString="0" containsNumber="1" containsInteger="1" minValue="0" maxValue="4"/>
    </cacheField>
    <cacheField name="Cuatrim 2" numFmtId="0">
      <sharedItems containsSemiMixedTypes="0" containsString="0" containsNumber="1" containsInteger="1" minValue="0" maxValue="4"/>
    </cacheField>
    <cacheField name="Cuatrim 3" numFmtId="0">
      <sharedItems containsSemiMixedTypes="0" containsString="0" containsNumber="1" containsInteger="1" minValue="0"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s v="1.1.1"/>
    <s v="Oficina de Alta Consejería Distrital de Tecnologías de Información y Comunicaciones - TIC"/>
    <x v="0"/>
    <n v="1"/>
    <n v="1"/>
    <n v="1"/>
    <x v="0"/>
    <s v="Transparencia Activa"/>
    <s v="Adelantar acciones para la implementación de la política pública Bogotá Territorio Inteligente."/>
    <s v="Reporte de acciones de la implementación de la política pública."/>
    <s v="Trimestral"/>
    <s v="Diciembre"/>
    <n v="0"/>
    <n v="0"/>
    <x v="0"/>
    <n v="0"/>
    <n v="0"/>
    <n v="1"/>
    <n v="0"/>
    <n v="0"/>
    <n v="1"/>
    <n v="0"/>
    <n v="0"/>
    <n v="1"/>
    <n v="4"/>
    <n v="1"/>
    <n v="1"/>
    <n v="2"/>
  </r>
  <r>
    <s v="1.1.2"/>
    <s v="Oficina Consejería de Comunicaciones"/>
    <x v="1"/>
    <n v="1"/>
    <n v="1"/>
    <n v="2"/>
    <x v="0"/>
    <s v="Transparencia Activa"/>
    <s v="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
    <s v="Documento, manual o política de lineamientos en materias de comunicación pública."/>
    <s v="Anual"/>
    <s v="Mayo"/>
    <n v="0"/>
    <n v="0"/>
    <x v="1"/>
    <n v="0"/>
    <n v="1"/>
    <n v="0"/>
    <n v="0"/>
    <n v="0"/>
    <n v="0"/>
    <n v="0"/>
    <n v="0"/>
    <n v="0"/>
    <n v="1"/>
    <n v="0"/>
    <n v="1"/>
    <n v="0"/>
  </r>
  <r>
    <s v="1.1.3"/>
    <s v="Oficina Jurídica"/>
    <x v="2"/>
    <n v="1"/>
    <n v="1"/>
    <n v="3"/>
    <x v="0"/>
    <s v="Transparencia Activa"/>
    <s v="Elaborar, publicar y actualizar un normograma que relacione la normativa relevante para el cumplimiento de las funciones de la entidad, organizado por temáticas que faciliten la comprensión y consulta de la ciudadanía."/>
    <s v="Normograma sobre asuntos que son competencia de la entidad publicado en la página web de la entidad."/>
    <s v="Semestral"/>
    <s v="Diciembre"/>
    <n v="0"/>
    <n v="0"/>
    <x v="1"/>
    <n v="0"/>
    <n v="0"/>
    <n v="1"/>
    <n v="0"/>
    <n v="0"/>
    <n v="0"/>
    <n v="0"/>
    <n v="0"/>
    <n v="1"/>
    <n v="2"/>
    <n v="0"/>
    <n v="1"/>
    <n v="1"/>
  </r>
  <r>
    <s v="1.1.4"/>
    <s v="Dirección de Contratación"/>
    <x v="3"/>
    <n v="1"/>
    <n v="1"/>
    <n v="4"/>
    <x v="0"/>
    <s v="Transparencia Activa"/>
    <s v="Publicar en el Menú de Transparencia y Acceso a la Información Pública de la entidad los procesos contractuales que se adelanten por la tienda virtual del Estado colombiano."/>
    <s v="Informe de seguimiento de la publicación de los procesos contractuales que se adelanten por la tienda virtual del estado colombiano publicados en el botón de transparencia."/>
    <s v="Mensual"/>
    <s v="Diciembre"/>
    <n v="1"/>
    <n v="1"/>
    <x v="0"/>
    <n v="1"/>
    <n v="1"/>
    <n v="1"/>
    <n v="1"/>
    <n v="1"/>
    <n v="1"/>
    <n v="1"/>
    <n v="1"/>
    <n v="1"/>
    <n v="12"/>
    <n v="4"/>
    <n v="4"/>
    <n v="4"/>
  </r>
  <r>
    <s v="1.1.5"/>
    <s v="Dirección de Contratación"/>
    <x v="3"/>
    <n v="1"/>
    <n v="1"/>
    <n v="5"/>
    <x v="0"/>
    <s v="Transparencia Activa"/>
    <s v="Desarrollar dos (2) jornadas de socialización y/o talleres con los enlaces contractuales de cada dependencia acerca del cumplimiento a lo establecido en el Manual de Supervisión y el manejo de la plataforma SECOP II para la publicación de la información de ejecución contractual."/>
    <s v="Invitación a la jornada de socialización y/o taller y listados de asistencia a la misma."/>
    <s v="Marzo y junio"/>
    <s v="Junio"/>
    <n v="0"/>
    <n v="0"/>
    <x v="0"/>
    <n v="0"/>
    <n v="0"/>
    <n v="1"/>
    <n v="0"/>
    <n v="0"/>
    <n v="0"/>
    <n v="0"/>
    <n v="0"/>
    <n v="0"/>
    <n v="2"/>
    <n v="1"/>
    <n v="1"/>
    <n v="0"/>
  </r>
  <r>
    <s v="1.1.6"/>
    <s v="Dirección de Talento Humano"/>
    <x v="3"/>
    <n v="1"/>
    <n v="1"/>
    <n v="6"/>
    <x v="0"/>
    <s v="Transparencia Activa"/>
    <s v="Sensibilizar a los servidores y colaboradores de la Secretaría General sobre la Ley de Transparencia y Acceso a la Información Pública, para fortalecer los ejercicios de rendición de cuentas y participación ciudadana."/>
    <s v="Informe de las jornadas de capacitación."/>
    <s v="Anual"/>
    <s v="Octubre"/>
    <n v="0"/>
    <n v="0"/>
    <x v="1"/>
    <n v="0"/>
    <n v="0"/>
    <n v="0"/>
    <n v="0"/>
    <n v="0"/>
    <n v="0"/>
    <n v="1"/>
    <n v="0"/>
    <n v="0"/>
    <n v="1"/>
    <n v="0"/>
    <n v="0"/>
    <n v="1"/>
  </r>
  <r>
    <s v="1.1.7"/>
    <s v="Dirección de Talento Humano"/>
    <x v="3"/>
    <n v="1"/>
    <n v="1"/>
    <n v="7"/>
    <x v="0"/>
    <s v="Transparencia Activa"/>
    <s v="Ajustar el formato del organigrama y la presentación de los perfiles de los directivos en la página web de la entidad."/>
    <s v="Organigrama y perfiles actualizados en el botón de transparencia de la entidad."/>
    <s v="Mensual"/>
    <s v="Diciembre"/>
    <n v="1"/>
    <n v="1"/>
    <x v="0"/>
    <n v="1"/>
    <n v="1"/>
    <n v="1"/>
    <n v="1"/>
    <n v="1"/>
    <n v="1"/>
    <n v="1"/>
    <n v="1"/>
    <n v="1"/>
    <n v="12"/>
    <n v="4"/>
    <n v="4"/>
    <n v="4"/>
  </r>
  <r>
    <s v="1.1.8"/>
    <s v="Oficina Asesora de Planeación"/>
    <x v="4"/>
    <n v="1"/>
    <n v="1"/>
    <n v="8"/>
    <x v="0"/>
    <s v="Transparencia Activa"/>
    <s v="Realizar el monitoreo a las publicaciones del Menú de Transparencia y Acceso a la Información Pública de la entidad, según el esquema de publicación de información."/>
    <s v="Matriz actualizada de monitoreo de conformidad con el esquema de publicación, elaborada."/>
    <s v="Mensual"/>
    <s v="Diciembre"/>
    <n v="1"/>
    <n v="1"/>
    <x v="0"/>
    <n v="1"/>
    <n v="1"/>
    <n v="1"/>
    <n v="1"/>
    <n v="1"/>
    <n v="1"/>
    <n v="1"/>
    <n v="1"/>
    <n v="1"/>
    <n v="12"/>
    <n v="4"/>
    <n v="4"/>
    <n v="4"/>
  </r>
  <r>
    <s v="1.1.9"/>
    <s v="Oficina Asesora de Planeación"/>
    <x v="4"/>
    <n v="1"/>
    <n v="1"/>
    <n v="9"/>
    <x v="0"/>
    <s v="Transparencia Activa"/>
    <s v="Publicar el reporte de avance del Programa de Transparencia y Ética Pública - PTEP de la Secretaría General en el Menú de Transparencia y Acceso a la Información Pública de la entidad."/>
    <s v="Reporte cuatrimestral de avance del PTEP elaborado y publicado en la página web."/>
    <s v="Cuatrimestral (mes vencido)"/>
    <s v="Septiembre"/>
    <n v="0"/>
    <n v="0"/>
    <x v="1"/>
    <n v="0"/>
    <n v="1"/>
    <n v="0"/>
    <n v="0"/>
    <n v="0"/>
    <n v="1"/>
    <n v="0"/>
    <n v="0"/>
    <n v="0"/>
    <n v="2"/>
    <n v="0"/>
    <n v="1"/>
    <n v="1"/>
  </r>
  <r>
    <s v="1.1.10"/>
    <s v="Dirección del Sistema Distrital de Servicio a la Ciudadanía"/>
    <x v="5"/>
    <n v="1"/>
    <n v="1"/>
    <n v="10"/>
    <x v="0"/>
    <s v="Transparencia Activa"/>
    <s v="Publicar en los medios dispuestos por la Secretaría General de la Alcaldía Mayor de Bogotá D.C, información relacionada con el manejo, uso y funcionalidad de la herramienta para la Gestión de Peticiones - Bogotá Te Escucha, con objeto de que la ciudadanía y funcionarios fortalezcan sus conocimientos."/>
    <s v="Piezas informativas generadas y Correos electrónicos de solicitud de publicación en redes sociales."/>
    <s v="Semestral"/>
    <s v="Diciembre"/>
    <n v="0"/>
    <n v="0"/>
    <x v="1"/>
    <n v="0"/>
    <n v="0"/>
    <n v="1"/>
    <n v="0"/>
    <n v="0"/>
    <n v="0"/>
    <n v="0"/>
    <n v="0"/>
    <n v="1"/>
    <n v="2"/>
    <n v="0"/>
    <n v="1"/>
    <n v="1"/>
  </r>
  <r>
    <s v="1.2.1"/>
    <s v="Dirección Distrital de Calidad del Servicio"/>
    <x v="5"/>
    <n v="1"/>
    <n v="2"/>
    <n v="1"/>
    <x v="0"/>
    <s v="Transparencia Pasiva"/>
    <s v="Consolidar la información de la gestión de peticiones ciudadanas interpuestas ante la Secretaría General de acuerdo con la información registrada en el Sistema Distrital para la Gestión de Peticiones Ciudadanas y elaborar Informe mensual."/>
    <s v="Informe mensual con cifras consolidadas de peticiones presentadas por la ciudadanía, gestión de peticiones de veedurías ciudadanas y peticiones vencidas según términos de ley, elaborado y publicado."/>
    <s v="Mensual (mes vencido)"/>
    <s v="Diciembre"/>
    <n v="1"/>
    <n v="1"/>
    <x v="0"/>
    <n v="1"/>
    <n v="1"/>
    <n v="1"/>
    <n v="1"/>
    <n v="1"/>
    <n v="1"/>
    <n v="1"/>
    <n v="1"/>
    <n v="1"/>
    <n v="12"/>
    <n v="4"/>
    <n v="4"/>
    <n v="4"/>
  </r>
  <r>
    <s v="1.2.2"/>
    <s v="Dirección del Sistema Distrital de Servicio a la Ciudadanía"/>
    <x v="5"/>
    <n v="1"/>
    <n v="2"/>
    <n v="2"/>
    <x v="0"/>
    <s v="Transparencia Pasiva"/>
    <s v="Realizar seguimiento al cumplimiento de los términos legales para resolver peticiones conforme al Art. 76 de la Ley 1474 de 2011, la Ley 1712 de 2014, el Art. 14 de la Ley 1755 de 2015 y la Resolución 3564 de 2015 del Ministerio de las Tecnologías y Comunicaciones y realizar el respectivo seguimiento a través del Sistema de Alertas por correo electrónico dispuesto."/>
    <s v="Reporte con la relación de las notificaciones enviadas automáticamente desde el Sistema Distrital para la Gestión de Peticiones Ciudadanas, con la siguiente estructura: fecha de registro, destinatario, asunto, mensaje."/>
    <s v="Mensual (mes vencido)"/>
    <s v="Diciembre"/>
    <n v="1"/>
    <n v="1"/>
    <x v="0"/>
    <n v="1"/>
    <n v="1"/>
    <n v="1"/>
    <n v="1"/>
    <n v="1"/>
    <n v="1"/>
    <n v="1"/>
    <n v="1"/>
    <n v="1"/>
    <n v="12"/>
    <n v="4"/>
    <n v="4"/>
    <n v="4"/>
  </r>
  <r>
    <s v="1.3.1"/>
    <s v="Oficina de Tecnologías de la Información y las Comunicaciones"/>
    <x v="6"/>
    <n v="1"/>
    <n v="3"/>
    <n v="1"/>
    <x v="0"/>
    <s v="Instrumentos de Gestión de Información"/>
    <s v="Actualizar y publicar el registro de activos de información -RAI-, en el Menú de Transparencia y Acceso a la Información Pública de la página web de la entidad."/>
    <s v="Registro de activos de información publicado en el botón de transparencia de la página web de la entidad."/>
    <s v="Anual"/>
    <s v="Diciembre"/>
    <n v="0"/>
    <n v="0"/>
    <x v="1"/>
    <n v="0"/>
    <n v="0"/>
    <n v="0"/>
    <n v="0"/>
    <n v="0"/>
    <n v="0"/>
    <n v="0"/>
    <n v="0"/>
    <n v="1"/>
    <n v="1"/>
    <n v="0"/>
    <n v="0"/>
    <n v="1"/>
  </r>
  <r>
    <s v="1.3.2"/>
    <s v="Oficina de Tecnologías de la Información y las Comunicaciones"/>
    <x v="6"/>
    <n v="1"/>
    <n v="3"/>
    <n v="2"/>
    <x v="0"/>
    <s v="Instrumentos de Gestión de Información"/>
    <s v="Actualizar y publicar el índice de información clasificada y reservada en el Menú de Transparencia y Acceso a la Información Pública de la página web de la entidad."/>
    <s v="Índice de información clasificada y reservada publicado en el botón de transparencia de la página web de la entidad."/>
    <s v="Anual"/>
    <s v="Diciembre"/>
    <n v="0"/>
    <n v="0"/>
    <x v="1"/>
    <n v="0"/>
    <n v="0"/>
    <n v="0"/>
    <n v="0"/>
    <n v="0"/>
    <n v="0"/>
    <n v="0"/>
    <n v="0"/>
    <n v="1"/>
    <n v="1"/>
    <n v="0"/>
    <n v="0"/>
    <n v="1"/>
  </r>
  <r>
    <s v="1.3.3"/>
    <s v="Oficina Asesora de Planeación"/>
    <x v="4"/>
    <n v="1"/>
    <n v="3"/>
    <n v="3"/>
    <x v="0"/>
    <s v="Instrumentos de Gestión de Información"/>
    <s v="Actualizar y publicar el Esquema de Publicación en el botón de transparencia de la página web de la entidad."/>
    <s v="Esquema de publicación actualizado y publicado en el botón de transparencia de la página web de la entidad."/>
    <s v="Abril y octubre"/>
    <s v="Octubre"/>
    <n v="0"/>
    <n v="0"/>
    <x v="1"/>
    <n v="1"/>
    <n v="0"/>
    <n v="0"/>
    <n v="0"/>
    <n v="0"/>
    <n v="0"/>
    <n v="1"/>
    <n v="0"/>
    <n v="0"/>
    <n v="2"/>
    <n v="1"/>
    <n v="0"/>
    <n v="1"/>
  </r>
  <r>
    <s v="1.4.1"/>
    <s v="Oficina de Tecnologías de la Información y las Comunicaciones"/>
    <x v="6"/>
    <n v="1"/>
    <n v="4"/>
    <n v="1"/>
    <x v="0"/>
    <s v="Criterio diferencial de accesibilidad"/>
    <s v="Generar un diagnóstico de cumplimiento de criterios de usabilidad dentro del portal de la Secretaría General."/>
    <s v="Diagnóstico de cumplimiento de criterios de usabilidad y accesibilidad dentro del portal de la Secretaría General elaborado."/>
    <s v="Anual"/>
    <s v="Junio"/>
    <n v="0"/>
    <n v="0"/>
    <x v="1"/>
    <n v="0"/>
    <n v="0"/>
    <n v="1"/>
    <n v="0"/>
    <n v="0"/>
    <n v="0"/>
    <n v="0"/>
    <n v="0"/>
    <n v="0"/>
    <n v="1"/>
    <n v="0"/>
    <n v="1"/>
    <n v="0"/>
  </r>
  <r>
    <s v="1.5.1"/>
    <s v="Dirección Distrital de Archivo de Bogotá"/>
    <x v="7"/>
    <n v="1"/>
    <n v="5"/>
    <n v="1"/>
    <x v="0"/>
    <s v="Monitoreo del acceso a la información pública"/>
    <s v="Realizar informe de seguimiento sobre &quot;Consulta en línea&quot; y de servicios de consulta en sala del Patrimonio Documental de Bogotá."/>
    <s v="Informe semestral de &quot;Consulta en línea&quot; y de servicios de consulta en sala del patrimonio documental de Bogotá."/>
    <s v="Julio y diciembre"/>
    <s v="Diciembre"/>
    <n v="0"/>
    <n v="0"/>
    <x v="1"/>
    <n v="0"/>
    <n v="0"/>
    <n v="0"/>
    <n v="1"/>
    <n v="0"/>
    <n v="0"/>
    <n v="0"/>
    <n v="0"/>
    <n v="1"/>
    <n v="2"/>
    <n v="0"/>
    <n v="1"/>
    <n v="1"/>
  </r>
  <r>
    <s v="1.5.2"/>
    <s v="Dirección Distrital de Calidad del Servicio"/>
    <x v="5"/>
    <n v="1"/>
    <n v="5"/>
    <n v="2"/>
    <x v="0"/>
    <s v="Monitoreo del acceso a la información pública"/>
    <s v="Elaborar un informe consolidado de solicitudes de acceso a la información pública atendidas por la Secretaría General de acuerdo con la información registrada en el Sistema Distrital para la Gestión de Peticiones Ciudadanas."/>
    <s v="Informe consolidado de solicitudes de acceso a la información pública atendidas por la Secretaría General (mes vencido), elaborado y publicado en el que se especifique:_x000a_- Número de solicitudes recibidas._x000a_- Número de solicitudes que fueron trasladadas a otra entidad._x000a_- Tiempo de respuesta a cada solicitud._x000a_- Número de solicitudes en las que se negó el acceso a la información pública._x000a_"/>
    <s v="Mensual (mes vencido)"/>
    <s v="Diciembre"/>
    <n v="1"/>
    <n v="1"/>
    <x v="0"/>
    <n v="1"/>
    <n v="1"/>
    <n v="1"/>
    <n v="1"/>
    <n v="1"/>
    <n v="1"/>
    <n v="1"/>
    <n v="1"/>
    <n v="1"/>
    <n v="12"/>
    <n v="4"/>
    <n v="4"/>
    <n v="4"/>
  </r>
  <r>
    <s v="2.1.1"/>
    <s v="Dirección Distrital de Calidad del Servicio"/>
    <x v="5"/>
    <n v="2"/>
    <n v="1"/>
    <n v="1"/>
    <x v="1"/>
    <s v="Información de calidad y en lenguaje comprensible"/>
    <s v="Elaborar y publicar el &quot;Informe consolidado de la Gestión de Peticiones Ciudadanas de la Secretaría General del año 2023&quot; de acuerdo con la información registrada en el Sistema Distrital para la Gestión de Peticiones Ciudadanas."/>
    <s v="Un informe de la gestión de peticiones ciudadanas de la Secretaría General del año 2023 publicado en la página web de la entidad."/>
    <s v="Anual"/>
    <s v="Febrero"/>
    <n v="0"/>
    <n v="1"/>
    <x v="1"/>
    <n v="0"/>
    <n v="0"/>
    <n v="0"/>
    <n v="0"/>
    <n v="0"/>
    <n v="0"/>
    <n v="0"/>
    <n v="0"/>
    <n v="0"/>
    <n v="1"/>
    <n v="1"/>
    <n v="0"/>
    <n v="0"/>
  </r>
  <r>
    <s v="2.1.2"/>
    <s v="Oficina Asesora de Planeación"/>
    <x v="4"/>
    <n v="2"/>
    <n v="1"/>
    <n v="2"/>
    <x v="1"/>
    <s v="Información de calidad y en lenguaje comprensible"/>
    <s v="Formular y divulgar la Estrategia de Rendición de Cuentas de la Secretaría General de acuerdo con la normatividad y los lineamientos vigentes."/>
    <s v="Estrategia de rendición de cuentas 2023 de la Secretaría General publicada en la página web de la entidad."/>
    <s v="Anual"/>
    <s v="Enero"/>
    <n v="1"/>
    <n v="0"/>
    <x v="1"/>
    <n v="0"/>
    <n v="0"/>
    <n v="0"/>
    <n v="0"/>
    <n v="0"/>
    <n v="0"/>
    <n v="0"/>
    <n v="0"/>
    <n v="0"/>
    <n v="1"/>
    <n v="1"/>
    <n v="0"/>
    <n v="0"/>
  </r>
  <r>
    <s v="2.1.3"/>
    <s v="Oficina Asesora de Planeación"/>
    <x v="4"/>
    <n v="2"/>
    <n v="1"/>
    <n v="3"/>
    <x v="1"/>
    <s v="Información de calidad y en lenguaje comprensible"/>
    <s v="Coordinar con el equipo asesor de comunicaciones el desarrollo y publicación de piezas comunicacionales para divulgar temas de rendición de cuentas de la Secretaría General, en los canales de comunicación internos y externos a la entidad."/>
    <s v="Parrilla de información insumo para la creación de piezas comunicacionales sobre temas de rendición de cuentas y evidencias de publicación de las piezas."/>
    <s v="Septiembre y diciembre"/>
    <s v="Diciembre"/>
    <n v="0"/>
    <n v="0"/>
    <x v="1"/>
    <n v="0"/>
    <n v="0"/>
    <n v="0"/>
    <n v="0"/>
    <n v="0"/>
    <n v="1"/>
    <n v="0"/>
    <n v="0"/>
    <n v="1"/>
    <n v="2"/>
    <n v="0"/>
    <n v="0"/>
    <n v="2"/>
  </r>
  <r>
    <s v="2.2.1"/>
    <s v="Oficina de Alta Consejería de Paz, Víctimas y Reconciliación"/>
    <x v="8"/>
    <n v="2"/>
    <n v="2"/>
    <n v="1"/>
    <x v="1"/>
    <s v="Diálogo de doble vía con la ciudadanía y sus organizaciones"/>
    <s v="Desarrollar las sesiones de las Mesas de Participación Efectiva de Víctimas."/>
    <s v="Informe mensual de las Mesas de Participación Efectiva de Víctimas."/>
    <s v="Febrero a diciembre"/>
    <s v="Diciembre"/>
    <n v="0"/>
    <n v="1"/>
    <x v="0"/>
    <n v="1"/>
    <n v="1"/>
    <n v="1"/>
    <n v="1"/>
    <n v="1"/>
    <n v="1"/>
    <n v="1"/>
    <n v="1"/>
    <n v="1"/>
    <n v="11"/>
    <n v="3"/>
    <n v="4"/>
    <n v="4"/>
  </r>
  <r>
    <s v="2.2.2"/>
    <s v="Oficina Asesora de Planeación"/>
    <x v="4"/>
    <n v="2"/>
    <n v="2"/>
    <n v="2"/>
    <x v="1"/>
    <s v="Diálogo de doble vía con la ciudadanía y sus organizaciones"/>
    <s v="Coordinar la realización de la Audiencia Pública de Rendición de Cuentas de la entidad, junto con los diálogos ciudadanos definidos en la Estrategia de Rendición de Cuentas."/>
    <s v="Informes de los espacios de diálogo ciudadano y rendición de cuentas realizados publicados en la página web de la entidad."/>
    <s v="Semestral"/>
    <s v="Diciembre"/>
    <n v="0"/>
    <n v="0"/>
    <x v="1"/>
    <n v="0"/>
    <n v="0"/>
    <n v="1"/>
    <n v="0"/>
    <n v="0"/>
    <n v="0"/>
    <n v="0"/>
    <n v="0"/>
    <n v="1"/>
    <n v="2"/>
    <n v="0"/>
    <n v="1"/>
    <n v="1"/>
  </r>
  <r>
    <s v="2.3.1"/>
    <s v="Oficina Asesora de Planeación"/>
    <x v="4"/>
    <n v="2"/>
    <n v="3"/>
    <n v="1"/>
    <x v="1"/>
    <s v="Responsabilidad en la cultura de la rendición y petición de cuentas"/>
    <s v="Gestionar la elaboración y divulgación de piezas comunicacionales enfocadas al fomento de la participación ciudadana para la vigencia 2024."/>
    <s v="Parrilla de información insumo para la creación de piezas comunicacionales y evidencia de publicación de las piezas."/>
    <s v="Anual"/>
    <s v="Diciembre"/>
    <n v="0"/>
    <n v="0"/>
    <x v="1"/>
    <n v="0"/>
    <n v="0"/>
    <n v="0"/>
    <n v="0"/>
    <n v="0"/>
    <n v="0"/>
    <n v="0"/>
    <n v="0"/>
    <n v="1"/>
    <n v="1"/>
    <n v="0"/>
    <n v="0"/>
    <n v="1"/>
  </r>
  <r>
    <s v="2.4.1"/>
    <s v="Oficina Asesora de Planeación"/>
    <x v="4"/>
    <n v="2"/>
    <n v="4"/>
    <n v="1"/>
    <x v="1"/>
    <s v="Evaluación y retroalimentación a la gestión institucional"/>
    <s v="Dar respuesta a las preguntas formuladas por la ciudadanía en el marco de los espacios de rendición de cuentas."/>
    <s v="Documentos de respuestas de a las preguntas de la ciudadanía y respuestas publicados en la página web de la entidad."/>
    <s v="Anual"/>
    <s v="Diciembre"/>
    <n v="0"/>
    <n v="0"/>
    <x v="1"/>
    <n v="0"/>
    <n v="0"/>
    <n v="0"/>
    <n v="0"/>
    <n v="0"/>
    <n v="0"/>
    <n v="0"/>
    <n v="0"/>
    <n v="1"/>
    <n v="1"/>
    <n v="0"/>
    <n v="0"/>
    <n v="1"/>
  </r>
  <r>
    <s v="2.5.1"/>
    <s v="Oficina Asesora de Planeación"/>
    <x v="4"/>
    <n v="2"/>
    <n v="5"/>
    <n v="1"/>
    <x v="1"/>
    <s v="Rendición de cuentas focalizada"/>
    <s v="Diagnosticar si los espacios de diálogo y los canales de publicación y divulgación de información que empleó la entidad para ejecutar las actividades de rendición de cuentas responden a las características de los ciudadanos, usuarios y grupos de interés."/>
    <s v="Formato de evaluación de espacios de diálogo ajustado. Informe de evaluación de los espacios de diálogo ciudadano a partir de las respuestas recogidas por los formatos de evaluación."/>
    <s v="Anual"/>
    <s v="Febrero"/>
    <n v="0"/>
    <n v="1"/>
    <x v="1"/>
    <n v="0"/>
    <n v="0"/>
    <n v="0"/>
    <n v="0"/>
    <n v="0"/>
    <n v="0"/>
    <n v="0"/>
    <n v="0"/>
    <n v="0"/>
    <n v="1"/>
    <n v="1"/>
    <n v="0"/>
    <n v="0"/>
  </r>
  <r>
    <s v="2.6.1"/>
    <s v="Oficina Asesora de Planeación"/>
    <x v="4"/>
    <n v="2"/>
    <n v="6"/>
    <n v="1"/>
    <x v="1"/>
    <s v="Articulación institucional a los nodos de rendición de cuentas"/>
    <s v="Identificar las entidades con las que la Secretaría General ha trabajado de manera colaborativa con el propósito de actualizar la matriz de aliados para la realización de espacios de rendición de cuentas."/>
    <s v="Matriz consolidada de aliados para el desarrollo de espacios de rendición de cuentas."/>
    <s v="Anual"/>
    <s v="Septiembre"/>
    <n v="0"/>
    <n v="0"/>
    <x v="1"/>
    <n v="0"/>
    <n v="0"/>
    <n v="0"/>
    <n v="0"/>
    <n v="0"/>
    <n v="1"/>
    <n v="0"/>
    <n v="0"/>
    <n v="0"/>
    <n v="1"/>
    <n v="0"/>
    <n v="0"/>
    <n v="1"/>
  </r>
  <r>
    <s v="3.1.1"/>
    <s v="Dirección Administrativa y Financiera"/>
    <x v="3"/>
    <n v="3"/>
    <n v="1"/>
    <n v="1"/>
    <x v="2"/>
    <s v="Fortalecimiento de los canales de atención"/>
    <s v="Realizar las actividades de adecuación física que permitan continuar con la mejora de los indicadores de accesibilidad en al menos tres (3) Centros de Encuentro* de los cinco (5) que se encuentran a cargo de la Secretaría General, durante el primer semestre del 2024 y cambio a rejillas plásticas para drenajes, sumideros y cárcamos en cuatro (4) sedes de la Secretaría General de la Alcaldía Mayor de Bogotá**, para el segundo semestre de 2024._x000a__x000a_*Se tiene previsto realizar como mínimo demarcaciones en puertas y salas de espera del C.E Rafael Uribe, demarcación en salas de espera de Bosa y Patio Bonito. _x000a_**En las sedes de Supercade Américas, Supercade Suba, Supercade Engativá y Archivo de Bogotá, cambio de las rejillas existentes ya que generaban barrera para la accesibilidad de personas en condición de discapacidad."/>
    <s v="Ficha de identificación y descripción de las condiciones físicas de infraestructura de los equipamientos de la Secretaría General de la Alcaldía Mayor de Bogotá D.C. y acta de entrega a satisfacción, de las sedes intervenidas en el semestre (junio y diciembre)._x000a__x000a_Documento de actualización del cálculo del indicador de accesibilidad de las sedes intervenidas (diciembre)._x000a_"/>
    <s v="Semestral"/>
    <s v="Diciembre"/>
    <n v="0"/>
    <n v="0"/>
    <x v="1"/>
    <n v="0"/>
    <n v="0"/>
    <n v="1"/>
    <n v="0"/>
    <n v="0"/>
    <n v="0"/>
    <n v="0"/>
    <n v="0"/>
    <n v="1"/>
    <n v="2"/>
    <n v="0"/>
    <n v="1"/>
    <n v="1"/>
  </r>
  <r>
    <s v="3.1.2"/>
    <s v="Dirección del Sistema Distrital de Servicio a la Ciudadanía"/>
    <x v="5"/>
    <n v="3"/>
    <n v="1"/>
    <n v="2"/>
    <x v="2"/>
    <s v="Fortalecimiento de los canales de atención"/>
    <s v="Realizar ferias de servicio a la ciudadanía SuperCADE Móvil, con la participación de entidades de diferentes sectores._x000a__x000a_*Debido a eventos o sucesos extraordinarios, de fuerza mayor o caso fortuito, se podrán reprogramar o cancelar eventos del SuperCADE Móvil"/>
    <s v="Informe de eventos de servicio a la ciudadanía en el SuperCADE Móvil realizados."/>
    <s v="Trimestral"/>
    <s v="Diciembre"/>
    <n v="0"/>
    <n v="0"/>
    <x v="2"/>
    <n v="0"/>
    <n v="0"/>
    <n v="3"/>
    <n v="0"/>
    <n v="0"/>
    <n v="5"/>
    <n v="0"/>
    <n v="0"/>
    <n v="4"/>
    <n v="15"/>
    <n v="1"/>
    <n v="1"/>
    <n v="2"/>
  </r>
  <r>
    <s v="3.1.3"/>
    <s v="Dirección del Sistema Distrital de Servicio a la Ciudadanía"/>
    <x v="5"/>
    <n v="3"/>
    <n v="1"/>
    <n v="3"/>
    <x v="2"/>
    <s v="Fortalecimiento de los canales de atención"/>
    <s v="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
    <s v="Informe trimestral de la evaluación de los buzones de sugerencias y comunicaciones emitidas a los ciudadanos, que incluya los temas más recurrentes y las actividades a realizar para fortalecer la prestación del servicio de la Secretaría General en los servicios de orientación e información a la ciudadanía."/>
    <s v="Trimestral"/>
    <s v="Diciembre"/>
    <n v="0"/>
    <n v="0"/>
    <x v="0"/>
    <n v="0"/>
    <n v="0"/>
    <n v="1"/>
    <n v="0"/>
    <n v="0"/>
    <n v="1"/>
    <n v="0"/>
    <n v="0"/>
    <n v="1"/>
    <n v="4"/>
    <n v="1"/>
    <n v="1"/>
    <n v="2"/>
  </r>
  <r>
    <s v="3.1.4"/>
    <s v="Subdirección de Seguimiento a la Gestión de Inspección, Vigilancia y Control"/>
    <x v="5"/>
    <n v="3"/>
    <n v="1"/>
    <n v="4"/>
    <x v="2"/>
    <s v="Fortalecimiento de los canales de atención"/>
    <s v="Desarrollar, implementar y actualizar contenidos virtuales en temáticas de inspección, vigilancia y control."/>
    <s v="Informe de avance en la implementación de los contenidos virtuales en temáticas de inspección, vigilancia y control."/>
    <s v="Semestral"/>
    <s v="Diciembre"/>
    <n v="0"/>
    <n v="0"/>
    <x v="1"/>
    <n v="0"/>
    <n v="0"/>
    <n v="1"/>
    <n v="0"/>
    <n v="0"/>
    <n v="0"/>
    <n v="0"/>
    <n v="0"/>
    <n v="1"/>
    <n v="2"/>
    <n v="0"/>
    <n v="1"/>
    <n v="1"/>
  </r>
  <r>
    <s v="3.1.5"/>
    <s v="Subsecretaría de Servicio a la Ciudadanía"/>
    <x v="5"/>
    <n v="3"/>
    <n v="1"/>
    <n v="5"/>
    <x v="2"/>
    <s v="Fortalecimiento de los canales de atención"/>
    <s v="Realizar caracterización de los grupos de valor que interactúan por los diferentes canales de atención establecidos en la Red CADE."/>
    <s v="Documento de caracterización de grupos de valor."/>
    <s v="Anual"/>
    <s v="Diciembre"/>
    <n v="0"/>
    <n v="0"/>
    <x v="1"/>
    <n v="0"/>
    <n v="0"/>
    <n v="0"/>
    <n v="0"/>
    <n v="0"/>
    <n v="0"/>
    <n v="0"/>
    <n v="0"/>
    <n v="1"/>
    <n v="1"/>
    <n v="0"/>
    <n v="0"/>
    <n v="1"/>
  </r>
  <r>
    <s v="3.1.6"/>
    <s v="Oficina Asesora de Planeación"/>
    <x v="4"/>
    <n v="3"/>
    <n v="1"/>
    <n v="6"/>
    <x v="2"/>
    <s v="Fortalecimiento de los canales de atención"/>
    <s v="Gestionar la divulgación y promoción de los Trámites, Consultas de Información y Otros Procesos Administrativos - OPAs que ofrece la Secretaría General a través de los canales de comunicación de la entidad a los grupos de valor y partes interesadas."/>
    <s v="Evidencias de divulgación de los trámites y OPAS de la Secretaría General (piezas comunicacionales y evidencias de publicación)."/>
    <s v="Anual"/>
    <s v="Junio"/>
    <n v="0"/>
    <n v="0"/>
    <x v="1"/>
    <n v="0"/>
    <n v="0"/>
    <n v="1"/>
    <n v="0"/>
    <n v="0"/>
    <n v="0"/>
    <n v="0"/>
    <n v="0"/>
    <n v="0"/>
    <n v="1"/>
    <n v="0"/>
    <n v="1"/>
    <n v="0"/>
  </r>
  <r>
    <s v="3.2.1"/>
    <s v="Dirección de Talento Humano"/>
    <x v="3"/>
    <n v="3"/>
    <n v="2"/>
    <n v="1"/>
    <x v="2"/>
    <s v="Talento humano, normativo y procedimental"/>
    <s v="Realizar capacitaciones para el fortalecimiento de las capacidades de los servidores públicos en cuanto a la atención y servicio a la ciudadanía, dando prioridad a la atención a adultos mayores y Víctimas del Conflicto Armado."/>
    <s v="Informe de las jornadas de capacitación."/>
    <s v="Semestral"/>
    <s v="Diciembre"/>
    <n v="0"/>
    <n v="0"/>
    <x v="1"/>
    <n v="0"/>
    <n v="0"/>
    <n v="1"/>
    <n v="0"/>
    <n v="0"/>
    <n v="0"/>
    <n v="0"/>
    <n v="0"/>
    <n v="1"/>
    <n v="2"/>
    <n v="0"/>
    <n v="1"/>
    <n v="1"/>
  </r>
  <r>
    <s v="3.2.2"/>
    <s v="Dirección Distrital de Calidad del Servicio"/>
    <x v="5"/>
    <n v="3"/>
    <n v="2"/>
    <n v="2"/>
    <x v="2"/>
    <s v="Talento humano, normativo y procedimental"/>
    <s v="Adelantar sesiones de cualificación a servidores públicos y otros actores del servicio en temas de servicio a la ciudadanía, de acuerdo con la Guía de Cualificación Distrital."/>
    <s v="Informe trimestral de cualificación de acuerdo con la Guía de Cualificación Distrital."/>
    <s v="Trimestral (mes vencido)"/>
    <s v="Octubre"/>
    <n v="1"/>
    <n v="0"/>
    <x v="1"/>
    <n v="1"/>
    <n v="0"/>
    <n v="0"/>
    <n v="1"/>
    <n v="0"/>
    <n v="0"/>
    <n v="1"/>
    <n v="0"/>
    <n v="0"/>
    <n v="4"/>
    <n v="2"/>
    <n v="1"/>
    <n v="1"/>
  </r>
  <r>
    <s v="3.2.3"/>
    <s v="Dirección Distrital de Calidad del Servicio"/>
    <x v="5"/>
    <n v="3"/>
    <n v="2"/>
    <n v="3"/>
    <x v="2"/>
    <s v="Talento humano, normativo y procedimental"/>
    <s v="Retroalimentar a las entidades distritales y a las dependencias de la Secretaría General, con base en la evaluación de calidad realizada a las respuestas emitidas a peticiones ciudadanas registradas y atendidas en la plataforma Bogotá Te Escucha."/>
    <s v="Radicados del Sistema De Gestión Documental con la socialización de los Informes sobre la calidad de las respuestas emitidas a través del Sistema Distrital para la Gestión de peticiones ciudadanas Bogotá Te Escucha - Evidencia de la publicación en la página web."/>
    <s v="Mensual (mes vencido)"/>
    <s v="Diciembre"/>
    <n v="1"/>
    <n v="1"/>
    <x v="0"/>
    <n v="1"/>
    <n v="1"/>
    <n v="1"/>
    <n v="1"/>
    <n v="1"/>
    <n v="1"/>
    <n v="1"/>
    <n v="1"/>
    <n v="1"/>
    <n v="12"/>
    <n v="4"/>
    <n v="4"/>
    <n v="4"/>
  </r>
  <r>
    <s v="3.2.4"/>
    <s v="Dirección Distrital de Calidad del Servicio"/>
    <x v="5"/>
    <n v="3"/>
    <n v="2"/>
    <n v="4"/>
    <x v="2"/>
    <s v="Talento humano, normativo y procedimental"/>
    <s v="Medir el nivel de satisfacción ciudadana de los servicios prestados en la Red CADE y en el Sistema Distrital para la Gestión de peticiones Ciudadanas &quot;Bogotá Te Escucha&quot;."/>
    <s v="Informe del nivel de satisfacción ciudadana."/>
    <s v="Anual"/>
    <s v="Diciembre"/>
    <n v="0"/>
    <n v="0"/>
    <x v="1"/>
    <n v="0"/>
    <n v="0"/>
    <n v="0"/>
    <n v="0"/>
    <n v="0"/>
    <n v="0"/>
    <n v="0"/>
    <n v="0"/>
    <n v="1"/>
    <n v="1"/>
    <n v="0"/>
    <n v="0"/>
    <n v="1"/>
  </r>
  <r>
    <s v="3.2.5"/>
    <s v="Dirección del Sistema Distrital de Servicio a la Ciudadanía"/>
    <x v="5"/>
    <n v="3"/>
    <n v="2"/>
    <n v="5"/>
    <x v="2"/>
    <s v="Talento humano, normativo y procedimental"/>
    <s v="Capacitar a los usuarios administradores y funcionarios sobre la funcionalidad, configuración, manejo y uso general de la herramienta Bogotá Te Escucha - Sistema Distrital para la Gestión de Peticiones Ciudadanas."/>
    <s v="Informe mensual que incluya el número de capacitaciones en la configuración, uso y manejo del Sistema Distrital para la Gestión de Peticiones Ciudadanas."/>
    <s v="Mensual (mes vencido)"/>
    <s v="Diciembre"/>
    <n v="1"/>
    <n v="1"/>
    <x v="0"/>
    <n v="1"/>
    <n v="1"/>
    <n v="1"/>
    <n v="1"/>
    <n v="1"/>
    <n v="1"/>
    <n v="1"/>
    <n v="1"/>
    <n v="1"/>
    <n v="12"/>
    <n v="4"/>
    <n v="4"/>
    <n v="4"/>
  </r>
  <r>
    <s v="3.2.6"/>
    <s v="Dirección del Sistema Distrital de Servicio a la Ciudadanía"/>
    <x v="5"/>
    <n v="3"/>
    <n v="2"/>
    <n v="6"/>
    <x v="2"/>
    <s v="Talento humano, normativo y procedimental"/>
    <s v="Realizar cualificación a servidores y colaboradores de las entidades distritales que ejercen funciones de inspección, vigilancia y control, en temas relacionados con el ejercicio de dicha función."/>
    <s v="Informe mensual que incluye el número de servidores y colaboradores de las entidades distritales, cualificados en temas relacionadas con el ejercicio de inspección, vigilancia y control."/>
    <s v="Mensual (Febrero a noviembre)"/>
    <s v="Noviembre"/>
    <n v="0"/>
    <n v="1"/>
    <x v="0"/>
    <n v="1"/>
    <n v="1"/>
    <n v="1"/>
    <n v="1"/>
    <n v="1"/>
    <n v="1"/>
    <n v="1"/>
    <n v="1"/>
    <n v="0"/>
    <n v="10"/>
    <n v="3"/>
    <n v="4"/>
    <n v="3"/>
  </r>
  <r>
    <s v="3.2.7"/>
    <s v="Subdirección de Seguimiento a la Gestión de Inspección, Vigilancia y Control"/>
    <x v="5"/>
    <n v="3"/>
    <n v="2"/>
    <n v="7"/>
    <x v="2"/>
    <s v="Talento humano, normativo y procedimental"/>
    <s v="Sensibilizar y orientar a ciudadanos/comerciantes en requerimientos trámites y condiciones respecto a la apertura y funcionamiento de la actividad económica en el Distrito Capital, así como el uso de la plataforma tecnológica del SUDIVC."/>
    <s v="Informe mensual que incluya el número de ciudadanos/comerciantes sensibilizados y orientados."/>
    <s v="Mensual (Febrero a noviembre)"/>
    <s v="Noviembre"/>
    <n v="0"/>
    <n v="1"/>
    <x v="0"/>
    <n v="1"/>
    <n v="1"/>
    <n v="1"/>
    <n v="1"/>
    <n v="1"/>
    <n v="1"/>
    <n v="1"/>
    <n v="1"/>
    <n v="0"/>
    <n v="10"/>
    <n v="3"/>
    <n v="4"/>
    <n v="3"/>
  </r>
  <r>
    <s v="3.3.1"/>
    <s v="Dirección Distrital de Calidad del Servicio"/>
    <x v="5"/>
    <n v="3"/>
    <n v="3"/>
    <n v="1"/>
    <x v="2"/>
    <s v="Relacionamiento con el ciudadano"/>
    <s v="Realizar seguimiento y evaluación del servicio prestado a la ciudadanía, en los canales de relacionamiento con la ciudadanía de la Administración Distrital, con el fin de retroalimentar a las entidades y organismos distritales, de acuerdo con lo programado."/>
    <s v="Informes de visitas de monitoreo a los canales de relacionamiento con la ciudadanía de la Administración Distrital."/>
    <s v="Mensual (Febrero a noviembre)"/>
    <s v="Noviembre"/>
    <n v="0"/>
    <n v="1"/>
    <x v="0"/>
    <n v="1"/>
    <n v="1"/>
    <n v="1"/>
    <n v="1"/>
    <n v="1"/>
    <n v="1"/>
    <n v="1"/>
    <n v="1"/>
    <n v="0"/>
    <n v="10"/>
    <n v="3"/>
    <n v="4"/>
    <n v="3"/>
  </r>
  <r>
    <s v="3.3.2"/>
    <s v="Dirección del Sistema Distrital de Servicio a la Ciudadanía"/>
    <x v="5"/>
    <n v="3"/>
    <n v="3"/>
    <n v="2"/>
    <x v="2"/>
    <s v="Relacionamiento con el ciudadano"/>
    <s v="Diseñar y difundir con la ciudadanía material de comunicación que permita conocer las ventajas y funcionalidades de los canales de atención de la Red CADE."/>
    <s v="Informe semestral de las actividades de socialización realizadas."/>
    <s v="Semestral"/>
    <s v="Diciembre"/>
    <n v="0"/>
    <n v="0"/>
    <x v="1"/>
    <n v="0"/>
    <n v="0"/>
    <n v="1"/>
    <n v="0"/>
    <n v="0"/>
    <n v="0"/>
    <n v="0"/>
    <n v="0"/>
    <n v="1"/>
    <n v="2"/>
    <n v="0"/>
    <n v="1"/>
    <n v="1"/>
  </r>
  <r>
    <s v="3.3.3"/>
    <s v="Subsecretaría de Servicio a la Ciudadanía"/>
    <x v="5"/>
    <n v="3"/>
    <n v="3"/>
    <n v="3"/>
    <x v="2"/>
    <s v="Relacionamiento con el ciudadano"/>
    <s v="Publicar piezas comunicativas dirigidas a la ciudadanía con información relevante para la adecuada interposición de denuncias por presuntos actos de corrupción, así como los canales y medios de interacción disponibles para realizarlas."/>
    <s v="Evidencias de publicación en redes sociales."/>
    <s v="Abril, julio y octubre"/>
    <s v="Octubre"/>
    <n v="0"/>
    <n v="0"/>
    <x v="1"/>
    <n v="1"/>
    <n v="0"/>
    <n v="0"/>
    <n v="1"/>
    <n v="0"/>
    <n v="0"/>
    <n v="1"/>
    <n v="0"/>
    <n v="0"/>
    <n v="3"/>
    <n v="1"/>
    <n v="1"/>
    <n v="1"/>
  </r>
  <r>
    <s v="3.3.4"/>
    <s v="Subsecretaría de Servicio a la Ciudadanía"/>
    <x v="5"/>
    <n v="3"/>
    <n v="3"/>
    <n v="4"/>
    <x v="2"/>
    <s v="Relacionamiento con el ciudadano"/>
    <s v="Realizar medición de satisfacción de  los canales de relacionamiento con la ciudadanía que administra la Subsecretaría de Servicio a la Ciudadanía."/>
    <s v="Informe de medición piloto de la satisfacción de calidad de servicio para los canales de relacionamiento con la ciudadanía."/>
    <s v="Trimestral"/>
    <s v="Diciembre"/>
    <n v="0"/>
    <n v="0"/>
    <x v="0"/>
    <n v="0"/>
    <n v="0"/>
    <n v="1"/>
    <n v="0"/>
    <n v="0"/>
    <n v="1"/>
    <n v="0"/>
    <n v="0"/>
    <n v="1"/>
    <n v="4"/>
    <n v="1"/>
    <n v="1"/>
    <n v="2"/>
  </r>
  <r>
    <s v="3.4.1"/>
    <s v="Oficina de Control Disciplinario Interno"/>
    <x v="9"/>
    <n v="3"/>
    <n v="4"/>
    <n v="1"/>
    <x v="2"/>
    <s v="Análisis de la información de las denuncias de corrupción"/>
    <s v="Promover acciones preventivas para evitar hechos de corrupción e identificar las denuncias generadas en la entidad por estos hechos."/>
    <s v="Informes cuatrimestrales sobre acciones preventivas, materialización de riesgos de corrupción y denuncias de posibles actos de corrupción recibidas en el período."/>
    <s v="Cuatrimestral"/>
    <s v="Diciembre"/>
    <n v="0"/>
    <n v="0"/>
    <x v="1"/>
    <n v="1"/>
    <n v="0"/>
    <n v="0"/>
    <n v="0"/>
    <n v="1"/>
    <n v="0"/>
    <n v="0"/>
    <n v="0"/>
    <n v="1"/>
    <n v="3"/>
    <n v="1"/>
    <n v="1"/>
    <n v="1"/>
  </r>
  <r>
    <s v="4.2.1"/>
    <s v="Dirección Distrital de Archivo de Bogotá"/>
    <x v="7"/>
    <n v="4"/>
    <n v="2"/>
    <n v="1"/>
    <x v="3"/>
    <s v="Consulta ciudadana para la mejora de experiencias de los usuarios de los trámites, OPA o consultas de información pública"/>
    <s v="Implementar encuestas de evaluación de las experiencias de los usuarios del OPA &quot;Visitas guiadas en el Archivo de Bogotá&quot;."/>
    <s v="Informe cuatrimestral de evaluación de satisfacción de los usuarios del OPA &quot;Visitas guiadas en el Archivo de Bogotá&quot;."/>
    <s v="Julio y diciembre"/>
    <s v="Diciembre"/>
    <n v="0"/>
    <n v="0"/>
    <x v="1"/>
    <n v="0"/>
    <n v="0"/>
    <n v="0"/>
    <n v="1"/>
    <n v="0"/>
    <n v="0"/>
    <n v="0"/>
    <n v="0"/>
    <n v="1"/>
    <n v="2"/>
    <n v="0"/>
    <n v="1"/>
    <n v="1"/>
  </r>
  <r>
    <s v="4.2.2"/>
    <s v="Subdirección de Imprenta Distrital"/>
    <x v="7"/>
    <n v="4"/>
    <n v="2"/>
    <n v="2"/>
    <x v="3"/>
    <s v="Consulta ciudadana para la mejora de experiencias de los usuarios de los trámites, OPA o consultas de información pública"/>
    <s v="Implementar encuestas de evaluación de las experiencias de los usuarios del Trámite &quot;Publicación de actos o documentos administrativos en el Registro Distrital&quot;."/>
    <s v="Informe cuatrimestral de evaluación de satisfacción de los usuarios del Trámite &quot;Publicación de actos o documentos administrativos en el Registro Distrital&quot;."/>
    <s v="Anual"/>
    <s v="Diciembre"/>
    <n v="0"/>
    <n v="0"/>
    <x v="1"/>
    <n v="0"/>
    <n v="0"/>
    <n v="0"/>
    <n v="0"/>
    <n v="0"/>
    <n v="0"/>
    <n v="0"/>
    <n v="0"/>
    <n v="1"/>
    <n v="1"/>
    <n v="0"/>
    <n v="0"/>
    <n v="1"/>
  </r>
  <r>
    <s v="4.2.3"/>
    <s v="Subdirección de Imprenta Distrital"/>
    <x v="7"/>
    <n v="4"/>
    <n v="2"/>
    <n v="3"/>
    <x v="3"/>
    <s v="Consulta ciudadana para la mejora de experiencias de los usuarios de los trámites, OPA o consultas de información pública"/>
    <s v="Implementar encuestas de evaluación de las experiencias de los usuarios del OPA &quot;Impresión de artes gráficas para las entidades del Distrito Capital&quot;."/>
    <s v="Informe cuatrimestral de evaluación de satisfacción de los usuarios del OPA &quot;Impresión de artes gráficas para las entidades del Distrito Capital&quot;."/>
    <s v="Anual"/>
    <s v="Diciembre"/>
    <n v="0"/>
    <n v="0"/>
    <x v="1"/>
    <n v="0"/>
    <n v="0"/>
    <n v="0"/>
    <n v="0"/>
    <n v="0"/>
    <n v="0"/>
    <n v="0"/>
    <n v="0"/>
    <n v="1"/>
    <n v="1"/>
    <n v="0"/>
    <n v="0"/>
    <n v="1"/>
  </r>
  <r>
    <s v="5.1.1"/>
    <s v="Oficina Asesora de Planeación"/>
    <x v="4"/>
    <n v="5"/>
    <n v="1"/>
    <n v="1"/>
    <x v="4"/>
    <s v="Apertura de datos para la ciudadanía y grupos de interés"/>
    <s v="Fortalecer la divulgación de datos abiertos de la Secretaría General en alguno de los espacios de la Estrategia de Rendición de Cuentas"/>
    <s v="Informe RDC/diálogo ciudadano con información sobre datos abiertos."/>
    <s v="Anual"/>
    <s v="Octubre"/>
    <n v="0"/>
    <n v="0"/>
    <x v="1"/>
    <n v="0"/>
    <n v="0"/>
    <n v="0"/>
    <n v="0"/>
    <n v="0"/>
    <n v="0"/>
    <n v="1"/>
    <n v="0"/>
    <n v="0"/>
    <n v="1"/>
    <n v="0"/>
    <n v="0"/>
    <n v="1"/>
  </r>
  <r>
    <s v="5.2.1"/>
    <s v="Oficina de Tecnologías de la Información y las Comunicaciones"/>
    <x v="6"/>
    <n v="5"/>
    <n v="2"/>
    <n v="1"/>
    <x v="4"/>
    <s v="Entrega de información en lenguaje sencillo sobre la gestión institucional"/>
    <s v="Realizar una jornada de sensibilización para la identificación de datos abiertos y protección de datos personales."/>
    <s v="Informe de la jornada de sensibilización para la identificación de datos abiertos."/>
    <s v="Anual"/>
    <s v="Agosto"/>
    <n v="0"/>
    <n v="0"/>
    <x v="1"/>
    <n v="0"/>
    <n v="0"/>
    <n v="0"/>
    <n v="0"/>
    <n v="1"/>
    <n v="0"/>
    <n v="0"/>
    <n v="0"/>
    <n v="0"/>
    <n v="1"/>
    <n v="0"/>
    <n v="1"/>
    <n v="0"/>
  </r>
  <r>
    <s v="5.3.1"/>
    <s v="Oficina de Tecnologías de la Información y las Comunicaciones"/>
    <x v="6"/>
    <n v="5"/>
    <n v="3"/>
    <n v="1"/>
    <x v="4"/>
    <s v="Apertura de información presupuestal y de resultados"/>
    <s v="Publicar los datos abiertos identificados por las dependencias de la Secretaría General."/>
    <s v="Datos abiertos publicados en el portal de datos abiertos."/>
    <s v="Anual"/>
    <s v="Diciembre"/>
    <n v="0"/>
    <n v="0"/>
    <x v="1"/>
    <n v="0"/>
    <n v="0"/>
    <n v="0"/>
    <n v="0"/>
    <n v="0"/>
    <n v="0"/>
    <n v="0"/>
    <n v="0"/>
    <n v="1"/>
    <n v="1"/>
    <n v="0"/>
    <n v="0"/>
    <n v="1"/>
  </r>
  <r>
    <s v="5.4.1"/>
    <s v="Oficina de Alta Consejería Distrital de Tecnologías de Información y Comunicaciones - TIC"/>
    <x v="0"/>
    <n v="5"/>
    <n v="4"/>
    <n v="1"/>
    <x v="4"/>
    <s v="Estandarización de datos abiertos para el intercambio de información"/>
    <s v="Adelantar acciones para la implementación del Decreto de infraestructura de datos."/>
    <s v="Informe de acciones adelantadas para la implementación del Decreto de infraestructura de datos."/>
    <s v="Semestral"/>
    <s v="Diciembre"/>
    <n v="0"/>
    <n v="0"/>
    <x v="1"/>
    <n v="0"/>
    <n v="0"/>
    <n v="1"/>
    <n v="0"/>
    <n v="0"/>
    <n v="0"/>
    <n v="0"/>
    <n v="0"/>
    <n v="1"/>
    <n v="2"/>
    <n v="0"/>
    <n v="1"/>
    <n v="1"/>
  </r>
  <r>
    <s v="6.1.1"/>
    <s v="Oficina de Alta Consejería Distrital de Tecnologías de Información y Comunicaciones - TIC"/>
    <x v="0"/>
    <n v="6"/>
    <n v="1"/>
    <n v="1"/>
    <x v="5"/>
    <s v="Ciudadanía en la toma de decisiones públicas"/>
    <s v="Implementar mecanismos de promoción de la participación a través de las herramientas y plataformas de Gobierno Abierto."/>
    <s v="Reporte de Analítica de Chatico y Plataforma GAB sobre transacciones e iniciativas que promuevan la participación."/>
    <s v="Trimestral"/>
    <s v="Diciembre"/>
    <n v="0"/>
    <n v="0"/>
    <x v="0"/>
    <n v="0"/>
    <n v="0"/>
    <n v="1"/>
    <n v="0"/>
    <n v="0"/>
    <n v="1"/>
    <n v="0"/>
    <n v="0"/>
    <n v="1"/>
    <n v="4"/>
    <n v="1"/>
    <n v="1"/>
    <n v="2"/>
  </r>
  <r>
    <s v="6.2.1"/>
    <s v="Oficina de Alta Consejería de Paz, Víctimas y Reconciliación"/>
    <x v="8"/>
    <n v="6"/>
    <n v="2"/>
    <n v="1"/>
    <x v="5"/>
    <s v="Iniciativas de innovación por articulación institucional"/>
    <s v="Realizar acciones de fortalecimiento a iniciativas ciudadanas de memoria para la paz y la reconciliación en el Centro de Memoria, Paz y Reconciliación."/>
    <s v="Informe semestral de acciones de fortalecimiento a iniciativas ciudadanas de memoria para la paz y la reconciliación, en el CMPR."/>
    <s v="Julio y diciembre"/>
    <s v="Diciembre"/>
    <n v="0"/>
    <n v="0"/>
    <x v="1"/>
    <n v="0"/>
    <n v="0"/>
    <n v="0"/>
    <n v="1"/>
    <n v="0"/>
    <n v="0"/>
    <n v="0"/>
    <n v="0"/>
    <n v="1"/>
    <n v="2"/>
    <n v="0"/>
    <n v="1"/>
    <n v="1"/>
  </r>
  <r>
    <s v="6.3.1"/>
    <s v="Oficina de Alta Consejería Distrital de Tecnologías de Información y Comunicaciones - TIC"/>
    <x v="0"/>
    <n v="6"/>
    <n v="3"/>
    <n v="1"/>
    <x v="5"/>
    <s v="Redes de innovación pública"/>
    <s v="Adelantar ejercicios de Innovación"/>
    <s v="Informe de los ejercicios de innovación desarrollados"/>
    <s v="Mayo y septiembre"/>
    <s v="Septiembre"/>
    <n v="0"/>
    <n v="0"/>
    <x v="1"/>
    <n v="0"/>
    <n v="1"/>
    <n v="0"/>
    <n v="0"/>
    <n v="0"/>
    <n v="1"/>
    <n v="0"/>
    <n v="0"/>
    <n v="0"/>
    <n v="2"/>
    <n v="0"/>
    <n v="1"/>
    <n v="1"/>
  </r>
  <r>
    <s v="7.1.1"/>
    <s v="Dirección de Talento Humano"/>
    <x v="3"/>
    <n v="7"/>
    <n v="1"/>
    <n v="1"/>
    <x v="6"/>
    <s v="Programas gestión de integridad"/>
    <s v="Formular, ejecutar y realizar el monitoreo del plan de integridad de la entidad."/>
    <s v="Informe de ejecución del plan de Integridad de la Secretaría General."/>
    <s v="Trimestral"/>
    <s v="Diciembre"/>
    <n v="0"/>
    <n v="0"/>
    <x v="0"/>
    <n v="0"/>
    <n v="0"/>
    <n v="1"/>
    <n v="0"/>
    <n v="0"/>
    <n v="1"/>
    <n v="0"/>
    <n v="0"/>
    <n v="1"/>
    <n v="4"/>
    <n v="1"/>
    <n v="1"/>
    <n v="2"/>
  </r>
  <r>
    <s v="7.2.1"/>
    <s v="Oficina de Control Disciplinario Interno"/>
    <x v="9"/>
    <n v="7"/>
    <n v="2"/>
    <n v="1"/>
    <x v="6"/>
    <s v="Promoción de la integridad en las instituciones y grupos de interés"/>
    <s v="Definir e implementar una estrategia de divulgación, en materia preventiva disciplinaria, dirigida a los funcionarios y colaboradores de la Secretaría General."/>
    <s v="Estrategia de divulgación definida e implementada."/>
    <s v="Febrero a noviembre"/>
    <s v="Noviembre"/>
    <n v="0"/>
    <n v="1"/>
    <x v="0"/>
    <n v="1"/>
    <n v="1"/>
    <n v="1"/>
    <n v="1"/>
    <n v="1"/>
    <n v="1"/>
    <n v="1"/>
    <n v="1"/>
    <n v="0"/>
    <n v="10"/>
    <n v="3"/>
    <n v="4"/>
    <n v="3"/>
  </r>
  <r>
    <s v="7.3.1"/>
    <s v="Oficina Asesora de Planeación"/>
    <x v="4"/>
    <n v="7"/>
    <n v="3"/>
    <n v="1"/>
    <x v="6"/>
    <s v="Participación en las estrategias distritales de integridad"/>
    <s v="Sensibilizar a los gestores de transparencia de la entidad sobre la importancia de la participación en las estrategias distritales de integridad."/>
    <s v="Evidencias del desarrollo de las jornadas de sensibilización."/>
    <s v="Anual"/>
    <s v="Diciembre"/>
    <n v="0"/>
    <n v="0"/>
    <x v="1"/>
    <n v="0"/>
    <n v="0"/>
    <n v="0"/>
    <n v="0"/>
    <n v="0"/>
    <n v="0"/>
    <n v="0"/>
    <n v="0"/>
    <n v="1"/>
    <n v="1"/>
    <n v="0"/>
    <n v="0"/>
    <n v="1"/>
  </r>
  <r>
    <s v="7.4.1"/>
    <s v="Dirección de Talento Humano"/>
    <x v="3"/>
    <n v="7"/>
    <n v="4"/>
    <n v="1"/>
    <x v="6"/>
    <s v="Gestión preventiva de conflicto de interés"/>
    <s v="Desarrollar capacitaciones orientadas al fortalecimiento del conocimiento de los(as) servidores(as) frente a presuntos hechos de corrupción, incluyendo conflictos de interés."/>
    <s v="Listados de asistencia y_x000a_memorias."/>
    <s v="Semestral"/>
    <s v="Diciembre"/>
    <n v="0"/>
    <n v="0"/>
    <x v="1"/>
    <n v="0"/>
    <n v="0"/>
    <n v="1"/>
    <n v="0"/>
    <n v="0"/>
    <n v="0"/>
    <n v="0"/>
    <n v="0"/>
    <n v="1"/>
    <n v="2"/>
    <n v="0"/>
    <n v="1"/>
    <n v="1"/>
  </r>
  <r>
    <s v="7.5.1"/>
    <s v="Oficina Asesora de Planeación"/>
    <x v="4"/>
    <n v="7"/>
    <n v="5"/>
    <n v="1"/>
    <x v="6"/>
    <s v="Gestión de prácticas antisoborno y antifraude"/>
    <s v="Sensibilizar a servidores y colaboradores de la Secretaría General en prácticas antisoborno y antifraude."/>
    <s v="Evidencias del desarrollo de las actividades de sensibilización."/>
    <s v="Anual"/>
    <s v="Diciembre"/>
    <n v="0"/>
    <n v="0"/>
    <x v="1"/>
    <n v="0"/>
    <n v="0"/>
    <n v="0"/>
    <n v="0"/>
    <n v="0"/>
    <n v="0"/>
    <n v="0"/>
    <n v="0"/>
    <n v="1"/>
    <n v="1"/>
    <n v="0"/>
    <n v="0"/>
    <n v="1"/>
  </r>
  <r>
    <s v="8.1.1"/>
    <s v="Oficina Asesora de Planeación"/>
    <x v="4"/>
    <n v="8"/>
    <n v="1"/>
    <n v="1"/>
    <x v="7"/>
    <s v="Acciones de fortalecimiento a herramientas de detección"/>
    <s v="Definir y aplicar una metodología que permita documentar y administrar los riesgos relacionados con el Lavado de Activos y la Financiación del Terrorismo LA/FT, que involucren a la Secretaría General en sus procesos."/>
    <s v="Propuesta de metodología de identificación de riesgos de corrupción con enfoque en LA/FT de acuerdo con los lineamientos de la Ley 2195 de 2022."/>
    <s v="Anual"/>
    <s v="Julio"/>
    <n v="0"/>
    <n v="0"/>
    <x v="1"/>
    <n v="0"/>
    <n v="0"/>
    <n v="0"/>
    <n v="1"/>
    <n v="0"/>
    <n v="0"/>
    <n v="0"/>
    <n v="0"/>
    <n v="0"/>
    <n v="1"/>
    <n v="0"/>
    <n v="1"/>
    <n v="0"/>
  </r>
  <r>
    <s v="8.2.1"/>
    <s v="Oficina Asesora de Planeación"/>
    <x v="4"/>
    <n v="8"/>
    <n v="2"/>
    <n v="1"/>
    <x v="7"/>
    <s v="Fortalecimiento de políticas de riesgos"/>
    <s v="Revisar, actualizar y divulgar si aplica-, la política de administración de riesgo en el punto 2.1.5 “políticas, lineamientos y manuales”, del Menú de Transparencia y Acceso a la Información Pública de la entidad."/>
    <s v="Política de Administración del riesgo actualizada y publicada en el botón 2.1.5 del botón de transparencia de la entidad."/>
    <s v="Anual"/>
    <s v="Julio"/>
    <n v="0"/>
    <n v="0"/>
    <x v="1"/>
    <n v="0"/>
    <n v="0"/>
    <n v="0"/>
    <n v="1"/>
    <n v="0"/>
    <n v="0"/>
    <n v="0"/>
    <n v="0"/>
    <n v="0"/>
    <n v="1"/>
    <n v="0"/>
    <n v="1"/>
    <n v="0"/>
  </r>
  <r>
    <s v="8.3.1"/>
    <s v="Oficina Asesora de Planeación"/>
    <x v="4"/>
    <n v="8"/>
    <n v="3"/>
    <n v="1"/>
    <x v="7"/>
    <s v="Fortalecimiento a mapas de riesgos"/>
    <s v="Actualizar y publicar el Mapa de Riesgos de Corrupción de la entidad, de acuerdo con la Política de Administración del Riesgo, el procedimiento &quot;Gestión del Riesgo&quot;, los lineamientos y la normatividad vigente."/>
    <s v="Mapa de riesgos actualizado y publicado."/>
    <s v="Cuatrimestral (mes vencido)"/>
    <s v="Septiembre"/>
    <n v="1"/>
    <n v="0"/>
    <x v="1"/>
    <n v="0"/>
    <n v="1"/>
    <n v="0"/>
    <n v="0"/>
    <n v="0"/>
    <n v="1"/>
    <n v="0"/>
    <n v="0"/>
    <n v="0"/>
    <n v="3"/>
    <n v="1"/>
    <n v="1"/>
    <n v="1"/>
  </r>
  <r>
    <s v="8.4.1"/>
    <s v="Oficina de Control Interno"/>
    <x v="10"/>
    <n v="8"/>
    <n v="4"/>
    <n v="1"/>
    <x v="7"/>
    <s v="Consulta, divulgación, monitoreo - revisión y seguimiento"/>
    <s v="Realizar el seguimiento al Mapa de Riesgos de Corrupción y publicar el informe respectivo, de acuerdo con lo establecido en la normatividad vigente."/>
    <s v="Reporte de seguimiento al mapa de riesgos de corrupción publicado en la página web de la entidad."/>
    <s v="Cuatrimestral (mes vencido)"/>
    <s v="Septiembre"/>
    <n v="1"/>
    <n v="0"/>
    <x v="1"/>
    <n v="0"/>
    <n v="1"/>
    <n v="0"/>
    <n v="0"/>
    <n v="0"/>
    <n v="1"/>
    <n v="0"/>
    <n v="0"/>
    <n v="0"/>
    <n v="3"/>
    <n v="1"/>
    <n v="1"/>
    <n v="1"/>
  </r>
  <r>
    <s v="8.4.2"/>
    <s v="Oficina Asesora de Planeación"/>
    <x v="4"/>
    <n v="8"/>
    <n v="4"/>
    <n v="2"/>
    <x v="7"/>
    <s v="Consulta, divulgación, monitoreo - revisión y seguimiento"/>
    <s v="Divulgar el Programa de Transparencia y Ética Pública - PTEP 2024 y el Mapa de Riesgos de la entidad entre los grupos interesados."/>
    <s v="Programa de Transparencia y Ética Pública – PTEP 2024 y mapa de riesgos publicados en la página web de la entidad."/>
    <s v="Anual"/>
    <s v="Febrero"/>
    <n v="0"/>
    <n v="1"/>
    <x v="1"/>
    <n v="0"/>
    <n v="0"/>
    <n v="0"/>
    <n v="0"/>
    <n v="0"/>
    <n v="0"/>
    <n v="0"/>
    <n v="0"/>
    <n v="0"/>
    <n v="1"/>
    <n v="1"/>
    <n v="0"/>
    <n v="0"/>
  </r>
  <r>
    <s v="8.4.3"/>
    <s v="Oficina Asesora de Planeación"/>
    <x v="4"/>
    <n v="8"/>
    <n v="4"/>
    <n v="3"/>
    <x v="7"/>
    <s v="Consulta, divulgación, monitoreo - revisión y seguimiento"/>
    <s v="Consolidar los reportes de monitoreo a la gestión de los riesgos de corrupción por parte de los procesos, en el marco del seguimiento realizado por la Oficina Asesora de Planeación."/>
    <s v="Reporte institucional de monitoreo de riesgos consolidado y publicado en la página web de la entidad."/>
    <s v="Bimestral (mes vencido)"/>
    <s v="Noviembre"/>
    <n v="1"/>
    <n v="0"/>
    <x v="0"/>
    <n v="0"/>
    <n v="1"/>
    <n v="0"/>
    <n v="1"/>
    <n v="0"/>
    <n v="1"/>
    <n v="0"/>
    <n v="1"/>
    <n v="0"/>
    <n v="6"/>
    <n v="2"/>
    <n v="2"/>
    <n v="2"/>
  </r>
  <r>
    <s v="8.4.4"/>
    <s v="Oficina Asesora de Planeación"/>
    <x v="4"/>
    <n v="8"/>
    <n v="4"/>
    <n v="4"/>
    <x v="7"/>
    <s v="Consulta, divulgación, monitoreo - revisión y seguimiento"/>
    <s v="Retroalimentar a las dependencias los reportes de monitoreo a la gestión de los riesgos de corrupción realizados por los procesos, en el marco del seguimiento realizado por la Oficina Asesora de Planeación."/>
    <s v="Retroalimentaciones a los reportes de monitoreo de riesgos realizados por los procesos."/>
    <s v="Bimestral (mes vencido)"/>
    <s v="Noviembre"/>
    <n v="1"/>
    <n v="0"/>
    <x v="0"/>
    <n v="0"/>
    <n v="1"/>
    <n v="0"/>
    <n v="1"/>
    <n v="0"/>
    <n v="1"/>
    <n v="0"/>
    <n v="1"/>
    <n v="0"/>
    <n v="6"/>
    <n v="2"/>
    <n v="2"/>
    <n v="2"/>
  </r>
  <r>
    <s v="8.5.1"/>
    <s v="Oficina Jurídica"/>
    <x v="2"/>
    <n v="8"/>
    <n v="5"/>
    <n v="1"/>
    <x v="7"/>
    <s v="Modelo jurídico anticorrupción"/>
    <s v="Desarrollar una charla sobre políticas de prevención del daño antijurídico dirigida a servidoras y servidores de Secretaría General de la Alcaldía Mayor de Bogotá D.C."/>
    <s v="Lista de asistencia y grabación de la charla."/>
    <s v="Anual"/>
    <s v="Diciembre"/>
    <n v="0"/>
    <n v="0"/>
    <x v="1"/>
    <n v="0"/>
    <n v="0"/>
    <n v="0"/>
    <n v="0"/>
    <n v="0"/>
    <n v="0"/>
    <n v="0"/>
    <n v="0"/>
    <n v="1"/>
    <n v="1"/>
    <n v="0"/>
    <n v="0"/>
    <n v="1"/>
  </r>
  <r>
    <s v="8.5.2"/>
    <s v="Oficina de Control Disciplinario Interno"/>
    <x v="9"/>
    <n v="8"/>
    <n v="5"/>
    <n v="2"/>
    <x v="7"/>
    <s v="Modelo jurídico anticorrupción"/>
    <s v="Realizar jornadas de orientación en materia de derechos, deberes, prohibiciones e inhabilidades establecidas en el Código General Disciplinario, de acuerdo con lo establecido en la estrategia de divulgación en materia preventiva disciplinaria de la Oficina de Control Disciplinario Interno."/>
    <s v="Informes de las jornadas de orientación realizadas."/>
    <s v="Marzo, junio, septiembre y noviembre"/>
    <s v="Noviembre"/>
    <n v="0"/>
    <n v="0"/>
    <x v="0"/>
    <n v="0"/>
    <n v="0"/>
    <n v="1"/>
    <n v="0"/>
    <n v="0"/>
    <n v="1"/>
    <n v="0"/>
    <n v="1"/>
    <n v="0"/>
    <n v="4"/>
    <n v="1"/>
    <n v="1"/>
    <n v="2"/>
  </r>
  <r>
    <s v="9.1.1"/>
    <s v="Oficina Asesora de Planeación"/>
    <x v="4"/>
    <n v="9"/>
    <n v="1"/>
    <n v="1"/>
    <x v="8"/>
    <s v="Adecuación institucional para el cumplimiento de la debida diligencia"/>
    <s v="Sensibilizar a servidores y colaboradores de Secretaría General en temas relacionados con la adopción de las medidas de debida diligencia en la entidad."/>
    <s v="Evidencias del desarrollo de las jornadas de sensibilización."/>
    <s v="Anual"/>
    <s v="Diciembre"/>
    <n v="0"/>
    <n v="0"/>
    <x v="1"/>
    <n v="0"/>
    <n v="0"/>
    <n v="0"/>
    <n v="0"/>
    <n v="0"/>
    <n v="0"/>
    <n v="0"/>
    <n v="0"/>
    <n v="1"/>
    <n v="1"/>
    <n v="0"/>
    <n v="0"/>
    <n v="1"/>
  </r>
  <r>
    <s v="9.2.1"/>
    <s v="Dirección de Contratación"/>
    <x v="3"/>
    <n v="9"/>
    <n v="2"/>
    <n v="1"/>
    <x v="8"/>
    <s v="Construcción del plan de trabajo para adaptar y desarrollar le debida diligencia"/>
    <s v="Definir y adoptar el protocolo para el desarrollo de la debida diligencia en los procesos de contratación que celebre la entidad, en observancia de la Ley 2195 de 2022."/>
    <s v="Protocolo o procedimiento para la adopción de la Debida Diligencia en la entidad y sus formatos asociados."/>
    <s v="Anual"/>
    <s v="Octubre"/>
    <n v="0"/>
    <n v="0"/>
    <x v="1"/>
    <n v="0"/>
    <n v="0"/>
    <n v="0"/>
    <n v="0"/>
    <n v="0"/>
    <n v="0"/>
    <n v="1"/>
    <n v="0"/>
    <n v="0"/>
    <n v="1"/>
    <n v="0"/>
    <n v="0"/>
    <n v="1"/>
  </r>
  <r>
    <s v="9.3.1"/>
    <s v="Oficina Asesora de Planeación"/>
    <x v="4"/>
    <n v="9"/>
    <n v="3"/>
    <n v="1"/>
    <x v="8"/>
    <s v="Gestión de la debida diligencia"/>
    <s v="Verificar la adopción de acciones relacionadas con la implementación de la Debida Diligencia en la entidad."/>
    <s v="Reporte de verificación de avance en la implementación de las acciones de Debida Diligencia."/>
    <s v="Semestral"/>
    <s v="Diciembre"/>
    <n v="0"/>
    <n v="0"/>
    <x v="1"/>
    <n v="0"/>
    <n v="0"/>
    <n v="1"/>
    <n v="0"/>
    <n v="0"/>
    <n v="0"/>
    <n v="0"/>
    <n v="0"/>
    <n v="1"/>
    <n v="2"/>
    <n v="0"/>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A3:B10" firstHeaderRow="1" firstDataRow="1" firstDataCol="1" rowPageCount="1" colPageCount="1"/>
  <pivotFields count="28">
    <pivotField showAll="0"/>
    <pivotField showAll="0"/>
    <pivotField axis="axisRow" showAll="0">
      <items count="12">
        <item sd="0" x="4"/>
        <item x="1"/>
        <item sd="0" x="8"/>
        <item sd="0" x="0"/>
        <item sd="0" x="9"/>
        <item sd="0" x="10"/>
        <item x="6"/>
        <item x="2"/>
        <item sd="0" x="3"/>
        <item sd="0" x="5"/>
        <item x="7"/>
        <item t="default"/>
      </items>
    </pivotField>
    <pivotField showAll="0"/>
    <pivotField showAll="0"/>
    <pivotField showAll="0"/>
    <pivotField showAll="0"/>
    <pivotField showAll="0"/>
    <pivotField showAll="0"/>
    <pivotField showAll="0"/>
    <pivotField showAll="0"/>
    <pivotField showAll="0"/>
    <pivotField showAll="0"/>
    <pivotField showAll="0"/>
    <pivotField axis="axisPage" dataField="1" multipleItemSelectionAllowed="1" showAll="0">
      <items count="4">
        <item h="1"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7">
    <i>
      <x/>
    </i>
    <i>
      <x v="2"/>
    </i>
    <i>
      <x v="3"/>
    </i>
    <i>
      <x v="4"/>
    </i>
    <i>
      <x v="8"/>
    </i>
    <i>
      <x v="9"/>
    </i>
    <i t="grand">
      <x/>
    </i>
  </rowItems>
  <colItems count="1">
    <i/>
  </colItems>
  <pageFields count="1">
    <pageField fld="14" hier="-1"/>
  </pageFields>
  <dataFields count="1">
    <dataField name="Cuenta de Marzo" fld="14" subtotal="count"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A3:B10" firstHeaderRow="1" firstDataRow="1" firstDataCol="1" rowPageCount="1" colPageCount="1"/>
  <pivotFields count="28">
    <pivotField showAll="0"/>
    <pivotField showAll="0"/>
    <pivotField showAll="0">
      <items count="12">
        <item sd="0" x="4"/>
        <item x="1"/>
        <item sd="0" x="8"/>
        <item sd="0" x="0"/>
        <item sd="0" x="9"/>
        <item sd="0" x="10"/>
        <item x="6"/>
        <item x="2"/>
        <item sd="0" x="3"/>
        <item sd="0" x="5"/>
        <item x="7"/>
        <item t="default"/>
      </items>
    </pivotField>
    <pivotField showAll="0"/>
    <pivotField showAll="0"/>
    <pivotField showAll="0"/>
    <pivotField axis="axisRow" showAll="0">
      <items count="10">
        <item x="4"/>
        <item x="7"/>
        <item x="0"/>
        <item x="2"/>
        <item x="8"/>
        <item x="5"/>
        <item x="6"/>
        <item x="3"/>
        <item x="1"/>
        <item t="default"/>
      </items>
    </pivotField>
    <pivotField showAll="0"/>
    <pivotField showAll="0"/>
    <pivotField showAll="0"/>
    <pivotField showAll="0"/>
    <pivotField showAll="0"/>
    <pivotField showAll="0"/>
    <pivotField showAll="0"/>
    <pivotField axis="axisPage" dataField="1" multipleItemSelectionAllowed="1" showAll="0">
      <items count="4">
        <item h="1"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v="1"/>
    </i>
    <i>
      <x v="2"/>
    </i>
    <i>
      <x v="3"/>
    </i>
    <i>
      <x v="5"/>
    </i>
    <i>
      <x v="6"/>
    </i>
    <i>
      <x v="8"/>
    </i>
    <i t="grand">
      <x/>
    </i>
  </rowItems>
  <colItems count="1">
    <i/>
  </colItems>
  <pageFields count="1">
    <pageField fld="14" hier="-1"/>
  </pageFields>
  <dataFields count="1">
    <dataField name="Cuenta de Marzo" fld="14" subtotal="count"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tabSelected="1" zoomScale="87" zoomScaleNormal="87" workbookViewId="0">
      <selection activeCell="A7" sqref="A7:G7"/>
    </sheetView>
  </sheetViews>
  <sheetFormatPr baseColWidth="10" defaultColWidth="11.42578125" defaultRowHeight="15" x14ac:dyDescent="0.25"/>
  <cols>
    <col min="1" max="1" width="6.7109375" customWidth="1"/>
    <col min="2" max="2" width="20" customWidth="1"/>
    <col min="3" max="3" width="16.7109375" customWidth="1"/>
    <col min="4" max="4" width="12.5703125" customWidth="1"/>
    <col min="5" max="6" width="5.28515625" customWidth="1"/>
    <col min="7" max="7" width="18" customWidth="1"/>
    <col min="8" max="8" width="19.5703125" customWidth="1"/>
    <col min="9" max="9" width="48.7109375" customWidth="1"/>
    <col min="10" max="10" width="40.42578125" customWidth="1"/>
    <col min="11" max="11" width="13.28515625" customWidth="1"/>
    <col min="12" max="12" width="14.85546875" customWidth="1"/>
    <col min="13" max="28" width="3.28515625" customWidth="1"/>
    <col min="29" max="29" width="135.85546875" style="10" customWidth="1"/>
    <col min="30" max="30" width="6" customWidth="1"/>
    <col min="31" max="31" width="24.42578125" customWidth="1"/>
  </cols>
  <sheetData>
    <row r="1" spans="1:3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row>
    <row r="2" spans="1:31" x14ac:dyDescent="0.25">
      <c r="A2" s="28"/>
      <c r="B2" s="28"/>
      <c r="C2" s="29" t="s">
        <v>267</v>
      </c>
      <c r="D2" s="29"/>
      <c r="E2" s="29"/>
      <c r="F2" s="29"/>
      <c r="G2" s="29"/>
      <c r="H2" s="29"/>
      <c r="I2" s="29"/>
      <c r="J2" s="29"/>
      <c r="K2" s="29"/>
      <c r="L2" s="29"/>
      <c r="M2" s="29"/>
      <c r="N2" s="29"/>
      <c r="O2" s="29"/>
      <c r="P2" s="29"/>
      <c r="Q2" s="29"/>
      <c r="R2" s="29"/>
      <c r="S2" s="29"/>
      <c r="T2" s="29"/>
      <c r="U2" s="29"/>
      <c r="V2" s="29"/>
      <c r="W2" s="29"/>
      <c r="X2" s="29"/>
      <c r="Y2" s="29"/>
      <c r="Z2" s="29"/>
      <c r="AA2" s="29"/>
      <c r="AB2" s="29"/>
    </row>
    <row r="3" spans="1:31" x14ac:dyDescent="0.25">
      <c r="A3" s="28"/>
      <c r="B3" s="28"/>
      <c r="C3" s="29" t="s">
        <v>258</v>
      </c>
      <c r="D3" s="29"/>
      <c r="E3" s="29"/>
      <c r="F3" s="29"/>
      <c r="G3" s="29"/>
      <c r="H3" s="29"/>
      <c r="I3" s="29"/>
      <c r="J3" s="29"/>
      <c r="K3" s="29"/>
      <c r="L3" s="29"/>
      <c r="M3" s="29"/>
      <c r="N3" s="29"/>
      <c r="O3" s="29"/>
      <c r="P3" s="29"/>
      <c r="Q3" s="29"/>
      <c r="R3" s="29"/>
      <c r="S3" s="29"/>
      <c r="T3" s="29"/>
      <c r="U3" s="29"/>
      <c r="V3" s="29"/>
      <c r="W3" s="29"/>
      <c r="X3" s="29"/>
      <c r="Y3" s="29"/>
      <c r="Z3" s="29"/>
      <c r="AA3" s="29"/>
      <c r="AB3" s="29"/>
    </row>
    <row r="4" spans="1:31" x14ac:dyDescent="0.25">
      <c r="A4" s="28"/>
      <c r="B4" s="28"/>
      <c r="C4" s="30" t="s">
        <v>259</v>
      </c>
      <c r="D4" s="30"/>
      <c r="E4" s="30"/>
      <c r="F4" s="30"/>
      <c r="G4" s="30"/>
      <c r="H4" s="30"/>
      <c r="I4" s="30"/>
      <c r="J4" s="30"/>
      <c r="K4" s="30"/>
      <c r="L4" s="30"/>
      <c r="M4" s="30"/>
      <c r="N4" s="30"/>
      <c r="O4" s="30"/>
      <c r="P4" s="30"/>
      <c r="Q4" s="30"/>
      <c r="R4" s="30"/>
      <c r="S4" s="30"/>
      <c r="T4" s="30"/>
      <c r="U4" s="30"/>
      <c r="V4" s="30"/>
      <c r="W4" s="30"/>
      <c r="X4" s="30"/>
      <c r="Y4" s="30"/>
      <c r="Z4" s="30"/>
      <c r="AA4" s="30"/>
      <c r="AB4" s="30"/>
    </row>
    <row r="5" spans="1:31" x14ac:dyDescent="0.2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row>
    <row r="6" spans="1:31" ht="36" customHeight="1" x14ac:dyDescent="0.25">
      <c r="A6" s="34" t="s">
        <v>264</v>
      </c>
      <c r="B6" s="34"/>
      <c r="C6" s="34"/>
      <c r="D6" s="34"/>
      <c r="E6" s="34"/>
      <c r="F6" s="28"/>
      <c r="G6" s="28"/>
      <c r="H6" s="35" t="s">
        <v>268</v>
      </c>
      <c r="I6" s="35"/>
      <c r="J6" s="35"/>
      <c r="K6" s="35"/>
      <c r="L6" s="35"/>
      <c r="M6" s="35"/>
      <c r="N6" s="35"/>
      <c r="O6" s="35"/>
      <c r="P6" s="35"/>
      <c r="Q6" s="35"/>
      <c r="R6" s="35"/>
      <c r="S6" s="35"/>
      <c r="T6" s="35"/>
      <c r="U6" s="35"/>
      <c r="V6" s="35"/>
      <c r="W6" s="35"/>
      <c r="X6" s="35"/>
      <c r="Y6" s="35"/>
      <c r="Z6" s="35"/>
      <c r="AA6" s="35"/>
      <c r="AB6" s="35"/>
    </row>
    <row r="7" spans="1:31" ht="39" customHeight="1" x14ac:dyDescent="0.25">
      <c r="A7" s="35" t="s">
        <v>261</v>
      </c>
      <c r="B7" s="35"/>
      <c r="C7" s="35"/>
      <c r="D7" s="35"/>
      <c r="E7" s="35"/>
      <c r="F7" s="35"/>
      <c r="G7" s="35"/>
      <c r="H7" s="36" t="s">
        <v>303</v>
      </c>
      <c r="I7" s="36"/>
      <c r="J7" s="36"/>
      <c r="K7" s="36"/>
      <c r="L7" s="36"/>
      <c r="M7" s="36"/>
      <c r="N7" s="36"/>
      <c r="O7" s="36"/>
      <c r="P7" s="36"/>
      <c r="Q7" s="36"/>
      <c r="R7" s="36"/>
      <c r="S7" s="36"/>
      <c r="T7" s="36"/>
      <c r="U7" s="36"/>
      <c r="V7" s="36"/>
      <c r="W7" s="36"/>
      <c r="X7" s="36"/>
      <c r="Y7" s="36"/>
      <c r="Z7" s="36"/>
      <c r="AA7" s="36"/>
      <c r="AB7" s="36"/>
    </row>
    <row r="8" spans="1:31" ht="43.5" customHeight="1" x14ac:dyDescent="0.25">
      <c r="A8" s="37" t="s">
        <v>260</v>
      </c>
      <c r="B8" s="37"/>
      <c r="C8" s="32" t="s">
        <v>262</v>
      </c>
      <c r="D8" s="32"/>
      <c r="E8" s="32"/>
      <c r="F8" s="32"/>
      <c r="G8" s="32"/>
      <c r="H8" s="32"/>
      <c r="I8" s="32"/>
      <c r="J8" s="32"/>
      <c r="K8" s="32"/>
      <c r="L8" s="32"/>
      <c r="M8" s="32"/>
      <c r="N8" s="32"/>
      <c r="O8" s="32"/>
      <c r="P8" s="32"/>
      <c r="Q8" s="32"/>
      <c r="R8" s="32"/>
      <c r="S8" s="32"/>
      <c r="T8" s="32"/>
      <c r="U8" s="32"/>
      <c r="V8" s="32"/>
      <c r="W8" s="32"/>
      <c r="X8" s="32"/>
      <c r="Y8" s="32"/>
      <c r="Z8" s="32"/>
      <c r="AA8" s="32"/>
      <c r="AB8" s="32"/>
    </row>
    <row r="9" spans="1:31" ht="43.5" customHeight="1" x14ac:dyDescent="0.25">
      <c r="A9" s="31" t="s">
        <v>263</v>
      </c>
      <c r="B9" s="31"/>
      <c r="C9" s="32" t="s">
        <v>269</v>
      </c>
      <c r="D9" s="32"/>
      <c r="E9" s="32"/>
      <c r="F9" s="32"/>
      <c r="G9" s="32"/>
      <c r="H9" s="32"/>
      <c r="I9" s="32"/>
      <c r="J9" s="32"/>
      <c r="K9" s="32"/>
      <c r="L9" s="32"/>
      <c r="M9" s="32"/>
      <c r="N9" s="32"/>
      <c r="O9" s="32"/>
      <c r="P9" s="32"/>
      <c r="Q9" s="32"/>
      <c r="R9" s="32"/>
      <c r="S9" s="32"/>
      <c r="T9" s="32"/>
      <c r="U9" s="32"/>
      <c r="V9" s="32"/>
      <c r="W9" s="32"/>
      <c r="X9" s="32"/>
      <c r="Y9" s="32"/>
      <c r="Z9" s="32"/>
      <c r="AA9" s="32"/>
      <c r="AB9" s="32"/>
    </row>
    <row r="10" spans="1:31" x14ac:dyDescent="0.25">
      <c r="M10" s="33" t="s">
        <v>7</v>
      </c>
      <c r="N10" s="33"/>
      <c r="O10" s="33"/>
      <c r="P10" s="33"/>
      <c r="Q10" s="33"/>
      <c r="R10" s="33"/>
      <c r="S10" s="33"/>
      <c r="T10" s="33"/>
      <c r="U10" s="33"/>
      <c r="V10" s="33"/>
      <c r="W10" s="33"/>
      <c r="X10" s="33"/>
      <c r="Y10" s="33"/>
    </row>
    <row r="11" spans="1:31" ht="70.5" customHeight="1" x14ac:dyDescent="0.25">
      <c r="A11" s="16" t="s">
        <v>8</v>
      </c>
      <c r="B11" s="16" t="s">
        <v>9</v>
      </c>
      <c r="C11" s="16" t="s">
        <v>10</v>
      </c>
      <c r="D11" s="17" t="s">
        <v>11</v>
      </c>
      <c r="E11" s="17" t="s">
        <v>12</v>
      </c>
      <c r="F11" s="17" t="s">
        <v>13</v>
      </c>
      <c r="G11" s="16" t="s">
        <v>14</v>
      </c>
      <c r="H11" s="16" t="s">
        <v>15</v>
      </c>
      <c r="I11" s="16" t="s">
        <v>16</v>
      </c>
      <c r="J11" s="16" t="s">
        <v>17</v>
      </c>
      <c r="K11" s="13" t="s">
        <v>18</v>
      </c>
      <c r="L11" s="13" t="s">
        <v>19</v>
      </c>
      <c r="M11" s="1" t="s">
        <v>20</v>
      </c>
      <c r="N11" s="1" t="s">
        <v>21</v>
      </c>
      <c r="O11" s="1" t="s">
        <v>22</v>
      </c>
      <c r="P11" s="1" t="s">
        <v>23</v>
      </c>
      <c r="Q11" s="1" t="s">
        <v>24</v>
      </c>
      <c r="R11" s="1" t="s">
        <v>25</v>
      </c>
      <c r="S11" s="1" t="s">
        <v>26</v>
      </c>
      <c r="T11" s="1" t="s">
        <v>27</v>
      </c>
      <c r="U11" s="1" t="s">
        <v>28</v>
      </c>
      <c r="V11" s="1" t="s">
        <v>29</v>
      </c>
      <c r="W11" s="1" t="s">
        <v>30</v>
      </c>
      <c r="X11" s="1" t="s">
        <v>31</v>
      </c>
      <c r="Y11" s="1" t="s">
        <v>32</v>
      </c>
      <c r="Z11" s="4" t="s">
        <v>33</v>
      </c>
      <c r="AA11" s="4" t="s">
        <v>34</v>
      </c>
      <c r="AB11" s="4" t="s">
        <v>35</v>
      </c>
      <c r="AC11" s="15" t="s">
        <v>257</v>
      </c>
      <c r="AE11" s="10"/>
    </row>
    <row r="12" spans="1:31" ht="250.5" customHeight="1" x14ac:dyDescent="0.25">
      <c r="A12" s="3" t="str">
        <f t="shared" ref="A12:A75" si="0">+CONCATENATE(D12,".",E12,".",F12)</f>
        <v>1.1.1</v>
      </c>
      <c r="B12" s="6" t="s">
        <v>36</v>
      </c>
      <c r="C12" s="6" t="s">
        <v>36</v>
      </c>
      <c r="D12" s="6">
        <v>1</v>
      </c>
      <c r="E12" s="6">
        <v>1</v>
      </c>
      <c r="F12" s="6">
        <v>1</v>
      </c>
      <c r="G12" s="6" t="s">
        <v>37</v>
      </c>
      <c r="H12" s="6" t="s">
        <v>38</v>
      </c>
      <c r="I12" s="20" t="s">
        <v>39</v>
      </c>
      <c r="J12" s="14" t="s">
        <v>40</v>
      </c>
      <c r="K12" s="6" t="s">
        <v>41</v>
      </c>
      <c r="L12" s="6" t="s">
        <v>31</v>
      </c>
      <c r="M12" s="3">
        <v>0</v>
      </c>
      <c r="N12" s="3">
        <v>0</v>
      </c>
      <c r="O12" s="3">
        <v>1</v>
      </c>
      <c r="P12" s="3">
        <v>0</v>
      </c>
      <c r="Q12" s="3">
        <v>0</v>
      </c>
      <c r="R12" s="3">
        <v>1</v>
      </c>
      <c r="S12" s="3">
        <v>0</v>
      </c>
      <c r="T12" s="3">
        <v>0</v>
      </c>
      <c r="U12" s="3">
        <v>1</v>
      </c>
      <c r="V12" s="3">
        <v>0</v>
      </c>
      <c r="W12" s="3">
        <v>0</v>
      </c>
      <c r="X12" s="3">
        <v>1</v>
      </c>
      <c r="Y12" s="2">
        <f t="shared" ref="Y12:Y75" si="1">SUM(M12:X12)</f>
        <v>4</v>
      </c>
      <c r="Z12" s="5">
        <f t="shared" ref="Z12:Z75" si="2">+COUNTIF(M12:P12,"&gt;0")</f>
        <v>1</v>
      </c>
      <c r="AA12" s="5">
        <f t="shared" ref="AA12:AA75" si="3">+COUNTIF(Q12:T12,"&gt;0")</f>
        <v>1</v>
      </c>
      <c r="AB12" s="5">
        <f t="shared" ref="AB12:AB75" si="4">+COUNTIF(U12:X12,"&gt;0")</f>
        <v>2</v>
      </c>
      <c r="AC12" s="22" t="s">
        <v>297</v>
      </c>
    </row>
    <row r="13" spans="1:31" ht="129" customHeight="1" x14ac:dyDescent="0.25">
      <c r="A13" s="3" t="str">
        <f t="shared" si="0"/>
        <v>1.1.2</v>
      </c>
      <c r="B13" s="6" t="s">
        <v>42</v>
      </c>
      <c r="C13" s="6" t="s">
        <v>42</v>
      </c>
      <c r="D13" s="6">
        <v>1</v>
      </c>
      <c r="E13" s="6">
        <v>1</v>
      </c>
      <c r="F13" s="6">
        <v>2</v>
      </c>
      <c r="G13" s="6" t="s">
        <v>37</v>
      </c>
      <c r="H13" s="6" t="s">
        <v>38</v>
      </c>
      <c r="I13" s="20" t="s">
        <v>43</v>
      </c>
      <c r="J13" s="6" t="s">
        <v>44</v>
      </c>
      <c r="K13" s="6" t="s">
        <v>45</v>
      </c>
      <c r="L13" s="6" t="s">
        <v>24</v>
      </c>
      <c r="M13" s="3">
        <v>0</v>
      </c>
      <c r="N13" s="3">
        <v>0</v>
      </c>
      <c r="O13" s="3">
        <v>0</v>
      </c>
      <c r="P13" s="3">
        <v>0</v>
      </c>
      <c r="Q13" s="3">
        <v>1</v>
      </c>
      <c r="R13" s="3">
        <v>0</v>
      </c>
      <c r="S13" s="3">
        <v>0</v>
      </c>
      <c r="T13" s="3">
        <v>0</v>
      </c>
      <c r="U13" s="3">
        <v>0</v>
      </c>
      <c r="V13" s="3">
        <v>0</v>
      </c>
      <c r="W13" s="3">
        <v>0</v>
      </c>
      <c r="X13" s="3">
        <v>0</v>
      </c>
      <c r="Y13" s="2">
        <f t="shared" si="1"/>
        <v>1</v>
      </c>
      <c r="Z13" s="5">
        <f t="shared" si="2"/>
        <v>0</v>
      </c>
      <c r="AA13" s="5">
        <f t="shared" si="3"/>
        <v>1</v>
      </c>
      <c r="AB13" s="5">
        <f t="shared" si="4"/>
        <v>0</v>
      </c>
      <c r="AC13" s="23" t="s">
        <v>295</v>
      </c>
    </row>
    <row r="14" spans="1:31" ht="75" x14ac:dyDescent="0.25">
      <c r="A14" s="3" t="str">
        <f t="shared" si="0"/>
        <v>1.1.3</v>
      </c>
      <c r="B14" s="6" t="s">
        <v>46</v>
      </c>
      <c r="C14" s="6" t="s">
        <v>46</v>
      </c>
      <c r="D14" s="6">
        <v>1</v>
      </c>
      <c r="E14" s="6">
        <v>1</v>
      </c>
      <c r="F14" s="6">
        <v>3</v>
      </c>
      <c r="G14" s="6" t="s">
        <v>37</v>
      </c>
      <c r="H14" s="6" t="s">
        <v>38</v>
      </c>
      <c r="I14" s="20" t="s">
        <v>47</v>
      </c>
      <c r="J14" s="6" t="s">
        <v>48</v>
      </c>
      <c r="K14" s="6" t="s">
        <v>49</v>
      </c>
      <c r="L14" s="6" t="s">
        <v>31</v>
      </c>
      <c r="M14" s="3">
        <v>0</v>
      </c>
      <c r="N14" s="3">
        <v>0</v>
      </c>
      <c r="O14" s="3">
        <v>0</v>
      </c>
      <c r="P14" s="3">
        <v>0</v>
      </c>
      <c r="Q14" s="3">
        <v>0</v>
      </c>
      <c r="R14" s="3">
        <v>1</v>
      </c>
      <c r="S14" s="3">
        <v>0</v>
      </c>
      <c r="T14" s="3">
        <v>0</v>
      </c>
      <c r="U14" s="3">
        <v>0</v>
      </c>
      <c r="V14" s="3">
        <v>0</v>
      </c>
      <c r="W14" s="3">
        <v>0</v>
      </c>
      <c r="X14" s="3">
        <v>1</v>
      </c>
      <c r="Y14" s="2">
        <f t="shared" si="1"/>
        <v>2</v>
      </c>
      <c r="Z14" s="5">
        <f t="shared" si="2"/>
        <v>0</v>
      </c>
      <c r="AA14" s="5">
        <f t="shared" si="3"/>
        <v>1</v>
      </c>
      <c r="AB14" s="5">
        <f t="shared" si="4"/>
        <v>1</v>
      </c>
      <c r="AC14" s="23" t="s">
        <v>295</v>
      </c>
    </row>
    <row r="15" spans="1:31" ht="75" x14ac:dyDescent="0.25">
      <c r="A15" s="3" t="str">
        <f t="shared" si="0"/>
        <v>1.1.4</v>
      </c>
      <c r="B15" s="6" t="s">
        <v>50</v>
      </c>
      <c r="C15" s="6" t="s">
        <v>4</v>
      </c>
      <c r="D15" s="6">
        <v>1</v>
      </c>
      <c r="E15" s="6">
        <v>1</v>
      </c>
      <c r="F15" s="6">
        <v>4</v>
      </c>
      <c r="G15" s="6" t="s">
        <v>37</v>
      </c>
      <c r="H15" s="6" t="s">
        <v>38</v>
      </c>
      <c r="I15" s="20" t="s">
        <v>51</v>
      </c>
      <c r="J15" s="14" t="s">
        <v>52</v>
      </c>
      <c r="K15" s="6" t="s">
        <v>53</v>
      </c>
      <c r="L15" s="6" t="s">
        <v>31</v>
      </c>
      <c r="M15" s="3">
        <v>1</v>
      </c>
      <c r="N15" s="3">
        <v>1</v>
      </c>
      <c r="O15" s="3">
        <v>1</v>
      </c>
      <c r="P15" s="3">
        <v>1</v>
      </c>
      <c r="Q15" s="3">
        <v>1</v>
      </c>
      <c r="R15" s="3">
        <v>1</v>
      </c>
      <c r="S15" s="3">
        <v>1</v>
      </c>
      <c r="T15" s="3">
        <v>1</v>
      </c>
      <c r="U15" s="3">
        <v>1</v>
      </c>
      <c r="V15" s="3">
        <v>1</v>
      </c>
      <c r="W15" s="3">
        <v>1</v>
      </c>
      <c r="X15" s="3">
        <v>1</v>
      </c>
      <c r="Y15" s="2">
        <f t="shared" si="1"/>
        <v>12</v>
      </c>
      <c r="Z15" s="5">
        <f t="shared" si="2"/>
        <v>4</v>
      </c>
      <c r="AA15" s="5">
        <f t="shared" si="3"/>
        <v>4</v>
      </c>
      <c r="AB15" s="5">
        <f t="shared" si="4"/>
        <v>4</v>
      </c>
      <c r="AC15" s="21" t="s">
        <v>278</v>
      </c>
    </row>
    <row r="16" spans="1:31" ht="118.5" customHeight="1" x14ac:dyDescent="0.25">
      <c r="A16" s="3" t="str">
        <f t="shared" si="0"/>
        <v>1.1.5</v>
      </c>
      <c r="B16" s="6" t="s">
        <v>50</v>
      </c>
      <c r="C16" s="6" t="s">
        <v>4</v>
      </c>
      <c r="D16" s="6">
        <v>1</v>
      </c>
      <c r="E16" s="6">
        <v>1</v>
      </c>
      <c r="F16" s="6">
        <v>5</v>
      </c>
      <c r="G16" s="6" t="s">
        <v>37</v>
      </c>
      <c r="H16" s="6" t="s">
        <v>38</v>
      </c>
      <c r="I16" s="20" t="s">
        <v>54</v>
      </c>
      <c r="J16" s="14" t="s">
        <v>55</v>
      </c>
      <c r="K16" s="6" t="s">
        <v>56</v>
      </c>
      <c r="L16" s="6" t="s">
        <v>25</v>
      </c>
      <c r="M16" s="3">
        <v>0</v>
      </c>
      <c r="N16" s="3">
        <v>0</v>
      </c>
      <c r="O16" s="3">
        <v>1</v>
      </c>
      <c r="P16" s="3">
        <v>0</v>
      </c>
      <c r="Q16" s="3">
        <v>0</v>
      </c>
      <c r="R16" s="3">
        <v>1</v>
      </c>
      <c r="S16" s="3">
        <v>0</v>
      </c>
      <c r="T16" s="3">
        <v>0</v>
      </c>
      <c r="U16" s="3">
        <v>0</v>
      </c>
      <c r="V16" s="3">
        <v>0</v>
      </c>
      <c r="W16" s="3">
        <v>0</v>
      </c>
      <c r="X16" s="3">
        <v>0</v>
      </c>
      <c r="Y16" s="2">
        <f t="shared" si="1"/>
        <v>2</v>
      </c>
      <c r="Z16" s="5">
        <f t="shared" si="2"/>
        <v>1</v>
      </c>
      <c r="AA16" s="5">
        <f t="shared" si="3"/>
        <v>1</v>
      </c>
      <c r="AB16" s="5">
        <f t="shared" si="4"/>
        <v>0</v>
      </c>
      <c r="AC16" s="19" t="s">
        <v>271</v>
      </c>
    </row>
    <row r="17" spans="1:31" ht="75" x14ac:dyDescent="0.25">
      <c r="A17" s="3" t="str">
        <f t="shared" si="0"/>
        <v>1.1.6</v>
      </c>
      <c r="B17" s="6" t="s">
        <v>57</v>
      </c>
      <c r="C17" s="6" t="s">
        <v>4</v>
      </c>
      <c r="D17" s="6">
        <v>1</v>
      </c>
      <c r="E17" s="6">
        <v>1</v>
      </c>
      <c r="F17" s="6">
        <v>6</v>
      </c>
      <c r="G17" s="6" t="s">
        <v>37</v>
      </c>
      <c r="H17" s="6" t="s">
        <v>38</v>
      </c>
      <c r="I17" s="20" t="s">
        <v>58</v>
      </c>
      <c r="J17" s="6" t="s">
        <v>59</v>
      </c>
      <c r="K17" s="6" t="s">
        <v>45</v>
      </c>
      <c r="L17" s="6" t="s">
        <v>29</v>
      </c>
      <c r="M17" s="3">
        <v>0</v>
      </c>
      <c r="N17" s="3">
        <v>0</v>
      </c>
      <c r="O17" s="3">
        <v>0</v>
      </c>
      <c r="P17" s="3">
        <v>0</v>
      </c>
      <c r="Q17" s="3">
        <v>0</v>
      </c>
      <c r="R17" s="3">
        <v>0</v>
      </c>
      <c r="S17" s="3">
        <v>0</v>
      </c>
      <c r="T17" s="3">
        <v>0</v>
      </c>
      <c r="U17" s="3">
        <v>0</v>
      </c>
      <c r="V17" s="3">
        <v>1</v>
      </c>
      <c r="W17" s="3">
        <v>0</v>
      </c>
      <c r="X17" s="3">
        <v>0</v>
      </c>
      <c r="Y17" s="2">
        <f t="shared" si="1"/>
        <v>1</v>
      </c>
      <c r="Z17" s="5">
        <f t="shared" si="2"/>
        <v>0</v>
      </c>
      <c r="AA17" s="5">
        <f t="shared" si="3"/>
        <v>0</v>
      </c>
      <c r="AB17" s="5">
        <f t="shared" si="4"/>
        <v>1</v>
      </c>
      <c r="AC17" s="23" t="s">
        <v>295</v>
      </c>
    </row>
    <row r="18" spans="1:31" ht="102" customHeight="1" x14ac:dyDescent="0.25">
      <c r="A18" s="3" t="str">
        <f t="shared" si="0"/>
        <v>1.1.7</v>
      </c>
      <c r="B18" s="6" t="s">
        <v>57</v>
      </c>
      <c r="C18" s="6" t="s">
        <v>4</v>
      </c>
      <c r="D18" s="6">
        <v>1</v>
      </c>
      <c r="E18" s="6">
        <v>1</v>
      </c>
      <c r="F18" s="6">
        <v>7</v>
      </c>
      <c r="G18" s="6" t="s">
        <v>37</v>
      </c>
      <c r="H18" s="6" t="s">
        <v>38</v>
      </c>
      <c r="I18" s="20" t="s">
        <v>60</v>
      </c>
      <c r="J18" s="14" t="s">
        <v>61</v>
      </c>
      <c r="K18" s="6" t="s">
        <v>53</v>
      </c>
      <c r="L18" s="6" t="s">
        <v>31</v>
      </c>
      <c r="M18" s="3">
        <v>1</v>
      </c>
      <c r="N18" s="3">
        <v>1</v>
      </c>
      <c r="O18" s="3">
        <v>1</v>
      </c>
      <c r="P18" s="3">
        <v>1</v>
      </c>
      <c r="Q18" s="3">
        <v>1</v>
      </c>
      <c r="R18" s="3">
        <v>1</v>
      </c>
      <c r="S18" s="3">
        <v>1</v>
      </c>
      <c r="T18" s="3">
        <v>1</v>
      </c>
      <c r="U18" s="3">
        <v>1</v>
      </c>
      <c r="V18" s="3">
        <v>1</v>
      </c>
      <c r="W18" s="3">
        <v>1</v>
      </c>
      <c r="X18" s="3">
        <v>1</v>
      </c>
      <c r="Y18" s="2">
        <f t="shared" si="1"/>
        <v>12</v>
      </c>
      <c r="Z18" s="5">
        <f t="shared" si="2"/>
        <v>4</v>
      </c>
      <c r="AA18" s="5">
        <f t="shared" si="3"/>
        <v>4</v>
      </c>
      <c r="AB18" s="5">
        <f t="shared" si="4"/>
        <v>4</v>
      </c>
      <c r="AC18" s="27" t="s">
        <v>279</v>
      </c>
    </row>
    <row r="19" spans="1:31" ht="75" customHeight="1" x14ac:dyDescent="0.25">
      <c r="A19" s="3" t="str">
        <f t="shared" si="0"/>
        <v>1.1.8</v>
      </c>
      <c r="B19" s="6" t="s">
        <v>1</v>
      </c>
      <c r="C19" s="6" t="s">
        <v>1</v>
      </c>
      <c r="D19" s="6">
        <v>1</v>
      </c>
      <c r="E19" s="6">
        <v>1</v>
      </c>
      <c r="F19" s="6">
        <v>8</v>
      </c>
      <c r="G19" s="6" t="s">
        <v>37</v>
      </c>
      <c r="H19" s="6" t="s">
        <v>38</v>
      </c>
      <c r="I19" s="20" t="s">
        <v>62</v>
      </c>
      <c r="J19" s="14" t="s">
        <v>63</v>
      </c>
      <c r="K19" s="6" t="s">
        <v>53</v>
      </c>
      <c r="L19" s="6" t="s">
        <v>31</v>
      </c>
      <c r="M19" s="3">
        <v>1</v>
      </c>
      <c r="N19" s="3">
        <v>1</v>
      </c>
      <c r="O19" s="3">
        <v>1</v>
      </c>
      <c r="P19" s="3">
        <v>1</v>
      </c>
      <c r="Q19" s="3">
        <v>1</v>
      </c>
      <c r="R19" s="3">
        <v>1</v>
      </c>
      <c r="S19" s="3">
        <v>1</v>
      </c>
      <c r="T19" s="3">
        <v>1</v>
      </c>
      <c r="U19" s="3">
        <v>1</v>
      </c>
      <c r="V19" s="3">
        <v>1</v>
      </c>
      <c r="W19" s="3">
        <v>1</v>
      </c>
      <c r="X19" s="3">
        <v>1</v>
      </c>
      <c r="Y19" s="2">
        <f t="shared" si="1"/>
        <v>12</v>
      </c>
      <c r="Z19" s="5">
        <f t="shared" si="2"/>
        <v>4</v>
      </c>
      <c r="AA19" s="5">
        <f t="shared" si="3"/>
        <v>4</v>
      </c>
      <c r="AB19" s="5">
        <f t="shared" si="4"/>
        <v>4</v>
      </c>
      <c r="AC19" s="19" t="s">
        <v>280</v>
      </c>
      <c r="AE19" s="9"/>
    </row>
    <row r="20" spans="1:31" ht="75" customHeight="1" x14ac:dyDescent="0.25">
      <c r="A20" s="3" t="str">
        <f t="shared" si="0"/>
        <v>1.1.9</v>
      </c>
      <c r="B20" s="6" t="s">
        <v>1</v>
      </c>
      <c r="C20" s="6" t="s">
        <v>1</v>
      </c>
      <c r="D20" s="6">
        <v>1</v>
      </c>
      <c r="E20" s="6">
        <v>1</v>
      </c>
      <c r="F20" s="6">
        <v>9</v>
      </c>
      <c r="G20" s="6" t="s">
        <v>37</v>
      </c>
      <c r="H20" s="6" t="s">
        <v>38</v>
      </c>
      <c r="I20" s="20" t="s">
        <v>64</v>
      </c>
      <c r="J20" s="6" t="s">
        <v>65</v>
      </c>
      <c r="K20" s="6" t="s">
        <v>66</v>
      </c>
      <c r="L20" s="6" t="s">
        <v>28</v>
      </c>
      <c r="M20" s="3">
        <v>0</v>
      </c>
      <c r="N20" s="3">
        <v>0</v>
      </c>
      <c r="O20" s="3">
        <v>0</v>
      </c>
      <c r="P20" s="3">
        <v>0</v>
      </c>
      <c r="Q20" s="3">
        <v>1</v>
      </c>
      <c r="R20" s="3">
        <v>0</v>
      </c>
      <c r="S20" s="3">
        <v>0</v>
      </c>
      <c r="T20" s="3">
        <v>0</v>
      </c>
      <c r="U20" s="3">
        <v>1</v>
      </c>
      <c r="V20" s="3">
        <v>0</v>
      </c>
      <c r="W20" s="3">
        <v>0</v>
      </c>
      <c r="X20" s="3">
        <v>0</v>
      </c>
      <c r="Y20" s="2">
        <f t="shared" si="1"/>
        <v>2</v>
      </c>
      <c r="Z20" s="5">
        <f t="shared" si="2"/>
        <v>0</v>
      </c>
      <c r="AA20" s="5">
        <f t="shared" si="3"/>
        <v>1</v>
      </c>
      <c r="AB20" s="5">
        <f t="shared" si="4"/>
        <v>1</v>
      </c>
      <c r="AC20" s="23" t="s">
        <v>295</v>
      </c>
    </row>
    <row r="21" spans="1:31" ht="105" customHeight="1" x14ac:dyDescent="0.25">
      <c r="A21" s="3" t="str">
        <f t="shared" si="0"/>
        <v>1.1.10</v>
      </c>
      <c r="B21" s="6" t="s">
        <v>67</v>
      </c>
      <c r="C21" s="6" t="s">
        <v>5</v>
      </c>
      <c r="D21" s="6">
        <v>1</v>
      </c>
      <c r="E21" s="6">
        <v>1</v>
      </c>
      <c r="F21" s="6">
        <v>10</v>
      </c>
      <c r="G21" s="6" t="s">
        <v>37</v>
      </c>
      <c r="H21" s="6" t="s">
        <v>38</v>
      </c>
      <c r="I21" s="20" t="s">
        <v>68</v>
      </c>
      <c r="J21" s="6" t="s">
        <v>69</v>
      </c>
      <c r="K21" s="6" t="s">
        <v>49</v>
      </c>
      <c r="L21" s="6" t="s">
        <v>31</v>
      </c>
      <c r="M21" s="3">
        <v>0</v>
      </c>
      <c r="N21" s="3">
        <v>0</v>
      </c>
      <c r="O21" s="3">
        <v>0</v>
      </c>
      <c r="P21" s="3">
        <v>0</v>
      </c>
      <c r="Q21" s="3">
        <v>0</v>
      </c>
      <c r="R21" s="3">
        <v>1</v>
      </c>
      <c r="S21" s="3">
        <v>0</v>
      </c>
      <c r="T21" s="3">
        <v>0</v>
      </c>
      <c r="U21" s="3">
        <v>0</v>
      </c>
      <c r="V21" s="3">
        <v>0</v>
      </c>
      <c r="W21" s="3">
        <v>0</v>
      </c>
      <c r="X21" s="3">
        <v>1</v>
      </c>
      <c r="Y21" s="2">
        <f t="shared" si="1"/>
        <v>2</v>
      </c>
      <c r="Z21" s="5">
        <f t="shared" si="2"/>
        <v>0</v>
      </c>
      <c r="AA21" s="5">
        <f t="shared" si="3"/>
        <v>1</v>
      </c>
      <c r="AB21" s="5">
        <f t="shared" si="4"/>
        <v>1</v>
      </c>
      <c r="AC21" s="23" t="s">
        <v>295</v>
      </c>
    </row>
    <row r="22" spans="1:31" ht="106.5" customHeight="1" x14ac:dyDescent="0.25">
      <c r="A22" s="3" t="str">
        <f t="shared" si="0"/>
        <v>1.2.1</v>
      </c>
      <c r="B22" s="6" t="s">
        <v>70</v>
      </c>
      <c r="C22" s="6" t="s">
        <v>5</v>
      </c>
      <c r="D22" s="6">
        <v>1</v>
      </c>
      <c r="E22" s="6">
        <v>2</v>
      </c>
      <c r="F22" s="6">
        <v>1</v>
      </c>
      <c r="G22" s="6" t="s">
        <v>37</v>
      </c>
      <c r="H22" s="6" t="s">
        <v>71</v>
      </c>
      <c r="I22" s="20" t="s">
        <v>72</v>
      </c>
      <c r="J22" s="14" t="s">
        <v>73</v>
      </c>
      <c r="K22" s="6" t="s">
        <v>74</v>
      </c>
      <c r="L22" s="6" t="s">
        <v>31</v>
      </c>
      <c r="M22" s="3">
        <v>1</v>
      </c>
      <c r="N22" s="3">
        <v>1</v>
      </c>
      <c r="O22" s="3">
        <v>1</v>
      </c>
      <c r="P22" s="3">
        <v>1</v>
      </c>
      <c r="Q22" s="3">
        <v>1</v>
      </c>
      <c r="R22" s="3">
        <v>1</v>
      </c>
      <c r="S22" s="3">
        <v>1</v>
      </c>
      <c r="T22" s="3">
        <v>1</v>
      </c>
      <c r="U22" s="3">
        <v>1</v>
      </c>
      <c r="V22" s="3">
        <v>1</v>
      </c>
      <c r="W22" s="3">
        <v>1</v>
      </c>
      <c r="X22" s="3">
        <v>1</v>
      </c>
      <c r="Y22" s="2">
        <f t="shared" si="1"/>
        <v>12</v>
      </c>
      <c r="Z22" s="5">
        <f t="shared" si="2"/>
        <v>4</v>
      </c>
      <c r="AA22" s="5">
        <f t="shared" si="3"/>
        <v>4</v>
      </c>
      <c r="AB22" s="5">
        <f t="shared" si="4"/>
        <v>4</v>
      </c>
      <c r="AC22" s="24" t="s">
        <v>281</v>
      </c>
    </row>
    <row r="23" spans="1:31" ht="127.5" customHeight="1" x14ac:dyDescent="0.25">
      <c r="A23" s="3" t="str">
        <f t="shared" si="0"/>
        <v>1.2.2</v>
      </c>
      <c r="B23" s="6" t="s">
        <v>67</v>
      </c>
      <c r="C23" s="6" t="s">
        <v>5</v>
      </c>
      <c r="D23" s="6">
        <v>1</v>
      </c>
      <c r="E23" s="6">
        <v>2</v>
      </c>
      <c r="F23" s="6">
        <v>2</v>
      </c>
      <c r="G23" s="6" t="s">
        <v>37</v>
      </c>
      <c r="H23" s="6" t="s">
        <v>71</v>
      </c>
      <c r="I23" s="20" t="s">
        <v>75</v>
      </c>
      <c r="J23" s="14" t="s">
        <v>76</v>
      </c>
      <c r="K23" s="6" t="s">
        <v>74</v>
      </c>
      <c r="L23" s="6" t="s">
        <v>31</v>
      </c>
      <c r="M23" s="3">
        <v>1</v>
      </c>
      <c r="N23" s="3">
        <v>1</v>
      </c>
      <c r="O23" s="3">
        <v>1</v>
      </c>
      <c r="P23" s="3">
        <v>1</v>
      </c>
      <c r="Q23" s="3">
        <v>1</v>
      </c>
      <c r="R23" s="3">
        <v>1</v>
      </c>
      <c r="S23" s="3">
        <v>1</v>
      </c>
      <c r="T23" s="3">
        <v>1</v>
      </c>
      <c r="U23" s="3">
        <v>1</v>
      </c>
      <c r="V23" s="3">
        <v>1</v>
      </c>
      <c r="W23" s="3">
        <v>1</v>
      </c>
      <c r="X23" s="3">
        <v>1</v>
      </c>
      <c r="Y23" s="2">
        <f t="shared" si="1"/>
        <v>12</v>
      </c>
      <c r="Z23" s="5">
        <f t="shared" si="2"/>
        <v>4</v>
      </c>
      <c r="AA23" s="5">
        <f t="shared" si="3"/>
        <v>4</v>
      </c>
      <c r="AB23" s="5">
        <f t="shared" si="4"/>
        <v>4</v>
      </c>
      <c r="AC23" s="19" t="s">
        <v>282</v>
      </c>
    </row>
    <row r="24" spans="1:31" ht="75" x14ac:dyDescent="0.25">
      <c r="A24" s="3" t="str">
        <f t="shared" si="0"/>
        <v>1.3.1</v>
      </c>
      <c r="B24" s="6" t="s">
        <v>77</v>
      </c>
      <c r="C24" s="6" t="s">
        <v>77</v>
      </c>
      <c r="D24" s="6">
        <v>1</v>
      </c>
      <c r="E24" s="6">
        <v>3</v>
      </c>
      <c r="F24" s="6">
        <v>1</v>
      </c>
      <c r="G24" s="6" t="s">
        <v>37</v>
      </c>
      <c r="H24" s="6" t="s">
        <v>78</v>
      </c>
      <c r="I24" s="20" t="s">
        <v>79</v>
      </c>
      <c r="J24" s="6" t="s">
        <v>80</v>
      </c>
      <c r="K24" s="6" t="s">
        <v>45</v>
      </c>
      <c r="L24" s="6" t="s">
        <v>31</v>
      </c>
      <c r="M24" s="3">
        <v>0</v>
      </c>
      <c r="N24" s="3">
        <v>0</v>
      </c>
      <c r="O24" s="3">
        <v>0</v>
      </c>
      <c r="P24" s="3">
        <v>0</v>
      </c>
      <c r="Q24" s="3">
        <v>0</v>
      </c>
      <c r="R24" s="3">
        <v>0</v>
      </c>
      <c r="S24" s="3">
        <v>0</v>
      </c>
      <c r="T24" s="3">
        <v>0</v>
      </c>
      <c r="U24" s="3">
        <v>0</v>
      </c>
      <c r="V24" s="3">
        <v>0</v>
      </c>
      <c r="W24" s="3">
        <v>0</v>
      </c>
      <c r="X24" s="3">
        <v>1</v>
      </c>
      <c r="Y24" s="2">
        <f t="shared" si="1"/>
        <v>1</v>
      </c>
      <c r="Z24" s="5">
        <f t="shared" si="2"/>
        <v>0</v>
      </c>
      <c r="AA24" s="5">
        <f t="shared" si="3"/>
        <v>0</v>
      </c>
      <c r="AB24" s="5">
        <f t="shared" si="4"/>
        <v>1</v>
      </c>
      <c r="AC24" s="23" t="s">
        <v>295</v>
      </c>
    </row>
    <row r="25" spans="1:31" ht="75" x14ac:dyDescent="0.25">
      <c r="A25" s="3" t="str">
        <f t="shared" si="0"/>
        <v>1.3.2</v>
      </c>
      <c r="B25" s="6" t="s">
        <v>77</v>
      </c>
      <c r="C25" s="6" t="s">
        <v>77</v>
      </c>
      <c r="D25" s="6">
        <v>1</v>
      </c>
      <c r="E25" s="6">
        <v>3</v>
      </c>
      <c r="F25" s="6">
        <v>2</v>
      </c>
      <c r="G25" s="6" t="s">
        <v>37</v>
      </c>
      <c r="H25" s="6" t="s">
        <v>78</v>
      </c>
      <c r="I25" s="20" t="s">
        <v>81</v>
      </c>
      <c r="J25" s="6" t="s">
        <v>82</v>
      </c>
      <c r="K25" s="6" t="s">
        <v>45</v>
      </c>
      <c r="L25" s="6" t="s">
        <v>31</v>
      </c>
      <c r="M25" s="3">
        <v>0</v>
      </c>
      <c r="N25" s="3">
        <v>0</v>
      </c>
      <c r="O25" s="3">
        <v>0</v>
      </c>
      <c r="P25" s="3">
        <v>0</v>
      </c>
      <c r="Q25" s="3">
        <v>0</v>
      </c>
      <c r="R25" s="3">
        <v>0</v>
      </c>
      <c r="S25" s="3">
        <v>0</v>
      </c>
      <c r="T25" s="3">
        <v>0</v>
      </c>
      <c r="U25" s="3">
        <v>0</v>
      </c>
      <c r="V25" s="3">
        <v>0</v>
      </c>
      <c r="W25" s="3">
        <v>0</v>
      </c>
      <c r="X25" s="3">
        <v>1</v>
      </c>
      <c r="Y25" s="2">
        <f t="shared" si="1"/>
        <v>1</v>
      </c>
      <c r="Z25" s="5">
        <f t="shared" si="2"/>
        <v>0</v>
      </c>
      <c r="AA25" s="5">
        <f t="shared" si="3"/>
        <v>0</v>
      </c>
      <c r="AB25" s="5">
        <f t="shared" si="4"/>
        <v>1</v>
      </c>
      <c r="AC25" s="23" t="s">
        <v>295</v>
      </c>
    </row>
    <row r="26" spans="1:31" ht="84.75" customHeight="1" x14ac:dyDescent="0.25">
      <c r="A26" s="3" t="str">
        <f t="shared" si="0"/>
        <v>1.3.3</v>
      </c>
      <c r="B26" s="6" t="s">
        <v>1</v>
      </c>
      <c r="C26" s="6" t="s">
        <v>1</v>
      </c>
      <c r="D26" s="6">
        <v>1</v>
      </c>
      <c r="E26" s="6">
        <v>3</v>
      </c>
      <c r="F26" s="6">
        <v>3</v>
      </c>
      <c r="G26" s="6" t="s">
        <v>37</v>
      </c>
      <c r="H26" s="6" t="s">
        <v>78</v>
      </c>
      <c r="I26" s="20" t="s">
        <v>83</v>
      </c>
      <c r="J26" s="14" t="s">
        <v>84</v>
      </c>
      <c r="K26" s="6" t="s">
        <v>85</v>
      </c>
      <c r="L26" s="6" t="s">
        <v>29</v>
      </c>
      <c r="M26" s="3">
        <v>0</v>
      </c>
      <c r="N26" s="3">
        <v>0</v>
      </c>
      <c r="O26" s="3">
        <v>0</v>
      </c>
      <c r="P26" s="3">
        <v>1</v>
      </c>
      <c r="Q26" s="3">
        <v>0</v>
      </c>
      <c r="R26" s="3">
        <v>0</v>
      </c>
      <c r="S26" s="3">
        <v>0</v>
      </c>
      <c r="T26" s="3">
        <v>0</v>
      </c>
      <c r="U26" s="3">
        <v>0</v>
      </c>
      <c r="V26" s="3">
        <v>1</v>
      </c>
      <c r="W26" s="3">
        <v>0</v>
      </c>
      <c r="X26" s="3">
        <v>0</v>
      </c>
      <c r="Y26" s="2">
        <f t="shared" si="1"/>
        <v>2</v>
      </c>
      <c r="Z26" s="5">
        <f t="shared" si="2"/>
        <v>1</v>
      </c>
      <c r="AA26" s="5">
        <f t="shared" si="3"/>
        <v>0</v>
      </c>
      <c r="AB26" s="5">
        <f t="shared" si="4"/>
        <v>1</v>
      </c>
      <c r="AC26" s="22" t="s">
        <v>283</v>
      </c>
    </row>
    <row r="27" spans="1:31" ht="75" x14ac:dyDescent="0.25">
      <c r="A27" s="3" t="str">
        <f t="shared" si="0"/>
        <v>1.4.1</v>
      </c>
      <c r="B27" s="6" t="s">
        <v>77</v>
      </c>
      <c r="C27" s="6" t="s">
        <v>77</v>
      </c>
      <c r="D27" s="6">
        <v>1</v>
      </c>
      <c r="E27" s="6">
        <v>4</v>
      </c>
      <c r="F27" s="6">
        <v>1</v>
      </c>
      <c r="G27" s="6" t="s">
        <v>37</v>
      </c>
      <c r="H27" s="6" t="s">
        <v>86</v>
      </c>
      <c r="I27" s="20" t="s">
        <v>87</v>
      </c>
      <c r="J27" s="6" t="s">
        <v>88</v>
      </c>
      <c r="K27" s="6" t="s">
        <v>45</v>
      </c>
      <c r="L27" s="6" t="s">
        <v>25</v>
      </c>
      <c r="M27" s="3">
        <v>0</v>
      </c>
      <c r="N27" s="3">
        <v>0</v>
      </c>
      <c r="O27" s="3">
        <v>0</v>
      </c>
      <c r="P27" s="3">
        <v>0</v>
      </c>
      <c r="Q27" s="3">
        <v>0</v>
      </c>
      <c r="R27" s="3">
        <v>1</v>
      </c>
      <c r="S27" s="3">
        <v>0</v>
      </c>
      <c r="T27" s="3">
        <v>0</v>
      </c>
      <c r="U27" s="3">
        <v>0</v>
      </c>
      <c r="V27" s="3">
        <v>0</v>
      </c>
      <c r="W27" s="3">
        <v>0</v>
      </c>
      <c r="X27" s="3">
        <v>0</v>
      </c>
      <c r="Y27" s="2">
        <f t="shared" si="1"/>
        <v>1</v>
      </c>
      <c r="Z27" s="5">
        <f t="shared" si="2"/>
        <v>0</v>
      </c>
      <c r="AA27" s="5">
        <f t="shared" si="3"/>
        <v>1</v>
      </c>
      <c r="AB27" s="5">
        <f t="shared" si="4"/>
        <v>0</v>
      </c>
      <c r="AC27" s="23" t="s">
        <v>295</v>
      </c>
    </row>
    <row r="28" spans="1:31" ht="75" x14ac:dyDescent="0.25">
      <c r="A28" s="3" t="str">
        <f t="shared" si="0"/>
        <v>1.5.1</v>
      </c>
      <c r="B28" s="6" t="s">
        <v>89</v>
      </c>
      <c r="C28" s="6" t="s">
        <v>90</v>
      </c>
      <c r="D28" s="6">
        <v>1</v>
      </c>
      <c r="E28" s="6">
        <v>5</v>
      </c>
      <c r="F28" s="6">
        <v>1</v>
      </c>
      <c r="G28" s="6" t="s">
        <v>37</v>
      </c>
      <c r="H28" s="6" t="s">
        <v>91</v>
      </c>
      <c r="I28" s="20" t="s">
        <v>92</v>
      </c>
      <c r="J28" s="6" t="s">
        <v>93</v>
      </c>
      <c r="K28" s="6" t="s">
        <v>94</v>
      </c>
      <c r="L28" s="6" t="s">
        <v>31</v>
      </c>
      <c r="M28" s="3">
        <v>0</v>
      </c>
      <c r="N28" s="3">
        <v>0</v>
      </c>
      <c r="O28" s="3">
        <v>0</v>
      </c>
      <c r="P28" s="3">
        <v>0</v>
      </c>
      <c r="Q28" s="3">
        <v>0</v>
      </c>
      <c r="R28" s="3">
        <v>0</v>
      </c>
      <c r="S28" s="3">
        <v>1</v>
      </c>
      <c r="T28" s="3">
        <v>0</v>
      </c>
      <c r="U28" s="3">
        <v>0</v>
      </c>
      <c r="V28" s="3">
        <v>0</v>
      </c>
      <c r="W28" s="3">
        <v>0</v>
      </c>
      <c r="X28" s="3">
        <v>1</v>
      </c>
      <c r="Y28" s="2">
        <f t="shared" si="1"/>
        <v>2</v>
      </c>
      <c r="Z28" s="5">
        <f t="shared" si="2"/>
        <v>0</v>
      </c>
      <c r="AA28" s="5">
        <f t="shared" si="3"/>
        <v>1</v>
      </c>
      <c r="AB28" s="5">
        <f t="shared" si="4"/>
        <v>1</v>
      </c>
      <c r="AC28" s="23" t="s">
        <v>295</v>
      </c>
    </row>
    <row r="29" spans="1:31" ht="359.25" customHeight="1" x14ac:dyDescent="0.25">
      <c r="A29" s="3" t="str">
        <f t="shared" si="0"/>
        <v>1.5.2</v>
      </c>
      <c r="B29" s="6" t="s">
        <v>70</v>
      </c>
      <c r="C29" s="6" t="s">
        <v>5</v>
      </c>
      <c r="D29" s="6">
        <v>1</v>
      </c>
      <c r="E29" s="6">
        <v>5</v>
      </c>
      <c r="F29" s="6">
        <v>2</v>
      </c>
      <c r="G29" s="6" t="s">
        <v>37</v>
      </c>
      <c r="H29" s="6" t="s">
        <v>91</v>
      </c>
      <c r="I29" s="20" t="s">
        <v>95</v>
      </c>
      <c r="J29" s="12" t="s">
        <v>265</v>
      </c>
      <c r="K29" s="6" t="s">
        <v>74</v>
      </c>
      <c r="L29" s="6" t="s">
        <v>31</v>
      </c>
      <c r="M29" s="3">
        <v>1</v>
      </c>
      <c r="N29" s="3">
        <v>1</v>
      </c>
      <c r="O29" s="3">
        <v>1</v>
      </c>
      <c r="P29" s="3">
        <v>1</v>
      </c>
      <c r="Q29" s="3">
        <v>1</v>
      </c>
      <c r="R29" s="3">
        <v>1</v>
      </c>
      <c r="S29" s="3">
        <v>1</v>
      </c>
      <c r="T29" s="3">
        <v>1</v>
      </c>
      <c r="U29" s="3">
        <v>1</v>
      </c>
      <c r="V29" s="3">
        <v>1</v>
      </c>
      <c r="W29" s="3">
        <v>1</v>
      </c>
      <c r="X29" s="3">
        <v>1</v>
      </c>
      <c r="Y29" s="2">
        <f t="shared" si="1"/>
        <v>12</v>
      </c>
      <c r="Z29" s="5">
        <f t="shared" si="2"/>
        <v>4</v>
      </c>
      <c r="AA29" s="5">
        <f t="shared" si="3"/>
        <v>4</v>
      </c>
      <c r="AB29" s="5">
        <f t="shared" si="4"/>
        <v>4</v>
      </c>
      <c r="AC29" s="19" t="s">
        <v>284</v>
      </c>
    </row>
    <row r="30" spans="1:31" ht="132.75" customHeight="1" x14ac:dyDescent="0.25">
      <c r="A30" s="3" t="str">
        <f t="shared" si="0"/>
        <v>2.1.1</v>
      </c>
      <c r="B30" s="6" t="s">
        <v>70</v>
      </c>
      <c r="C30" s="6" t="s">
        <v>5</v>
      </c>
      <c r="D30" s="6">
        <v>2</v>
      </c>
      <c r="E30" s="6">
        <v>1</v>
      </c>
      <c r="F30" s="6">
        <v>1</v>
      </c>
      <c r="G30" s="6" t="s">
        <v>96</v>
      </c>
      <c r="H30" s="6" t="s">
        <v>97</v>
      </c>
      <c r="I30" s="20" t="s">
        <v>98</v>
      </c>
      <c r="J30" s="14" t="s">
        <v>99</v>
      </c>
      <c r="K30" s="6" t="s">
        <v>45</v>
      </c>
      <c r="L30" s="6" t="s">
        <v>21</v>
      </c>
      <c r="M30" s="3">
        <v>0</v>
      </c>
      <c r="N30" s="3">
        <v>1</v>
      </c>
      <c r="O30" s="3">
        <v>0</v>
      </c>
      <c r="P30" s="3">
        <v>0</v>
      </c>
      <c r="Q30" s="3">
        <v>0</v>
      </c>
      <c r="R30" s="3">
        <v>0</v>
      </c>
      <c r="S30" s="3">
        <v>0</v>
      </c>
      <c r="T30" s="3">
        <v>0</v>
      </c>
      <c r="U30" s="3">
        <v>0</v>
      </c>
      <c r="V30" s="3">
        <v>0</v>
      </c>
      <c r="W30" s="3">
        <v>0</v>
      </c>
      <c r="X30" s="3">
        <v>0</v>
      </c>
      <c r="Y30" s="2">
        <f t="shared" si="1"/>
        <v>1</v>
      </c>
      <c r="Z30" s="5">
        <f t="shared" si="2"/>
        <v>1</v>
      </c>
      <c r="AA30" s="5">
        <f t="shared" si="3"/>
        <v>0</v>
      </c>
      <c r="AB30" s="5">
        <f t="shared" si="4"/>
        <v>0</v>
      </c>
      <c r="AC30" s="24" t="s">
        <v>255</v>
      </c>
    </row>
    <row r="31" spans="1:31" ht="137.25" customHeight="1" x14ac:dyDescent="0.25">
      <c r="A31" s="3" t="str">
        <f t="shared" si="0"/>
        <v>2.1.2</v>
      </c>
      <c r="B31" s="6" t="s">
        <v>1</v>
      </c>
      <c r="C31" s="6" t="s">
        <v>1</v>
      </c>
      <c r="D31" s="6">
        <v>2</v>
      </c>
      <c r="E31" s="6">
        <v>1</v>
      </c>
      <c r="F31" s="6">
        <v>2</v>
      </c>
      <c r="G31" s="6" t="s">
        <v>96</v>
      </c>
      <c r="H31" s="6" t="s">
        <v>97</v>
      </c>
      <c r="I31" s="20" t="s">
        <v>100</v>
      </c>
      <c r="J31" s="14" t="s">
        <v>101</v>
      </c>
      <c r="K31" s="6" t="s">
        <v>45</v>
      </c>
      <c r="L31" s="6" t="s">
        <v>20</v>
      </c>
      <c r="M31" s="3">
        <v>1</v>
      </c>
      <c r="N31" s="3">
        <v>0</v>
      </c>
      <c r="O31" s="3">
        <v>0</v>
      </c>
      <c r="P31" s="3">
        <v>0</v>
      </c>
      <c r="Q31" s="3">
        <v>0</v>
      </c>
      <c r="R31" s="3">
        <v>0</v>
      </c>
      <c r="S31" s="3">
        <v>0</v>
      </c>
      <c r="T31" s="3">
        <v>0</v>
      </c>
      <c r="U31" s="3">
        <v>0</v>
      </c>
      <c r="V31" s="3">
        <v>0</v>
      </c>
      <c r="W31" s="3">
        <v>0</v>
      </c>
      <c r="X31" s="3">
        <v>0</v>
      </c>
      <c r="Y31" s="2">
        <f t="shared" si="1"/>
        <v>1</v>
      </c>
      <c r="Z31" s="5">
        <f t="shared" si="2"/>
        <v>1</v>
      </c>
      <c r="AA31" s="5">
        <f t="shared" si="3"/>
        <v>0</v>
      </c>
      <c r="AB31" s="5">
        <f t="shared" si="4"/>
        <v>0</v>
      </c>
      <c r="AC31" s="19" t="s">
        <v>272</v>
      </c>
    </row>
    <row r="32" spans="1:31" ht="75" x14ac:dyDescent="0.25">
      <c r="A32" s="3" t="str">
        <f t="shared" si="0"/>
        <v>2.1.3</v>
      </c>
      <c r="B32" s="6" t="s">
        <v>1</v>
      </c>
      <c r="C32" s="6" t="s">
        <v>1</v>
      </c>
      <c r="D32" s="6">
        <v>2</v>
      </c>
      <c r="E32" s="6">
        <v>1</v>
      </c>
      <c r="F32" s="6">
        <v>3</v>
      </c>
      <c r="G32" s="6" t="s">
        <v>96</v>
      </c>
      <c r="H32" s="6" t="s">
        <v>97</v>
      </c>
      <c r="I32" s="20" t="s">
        <v>102</v>
      </c>
      <c r="J32" s="6" t="s">
        <v>103</v>
      </c>
      <c r="K32" s="6" t="s">
        <v>104</v>
      </c>
      <c r="L32" s="6" t="s">
        <v>31</v>
      </c>
      <c r="M32" s="3">
        <v>0</v>
      </c>
      <c r="N32" s="3">
        <v>0</v>
      </c>
      <c r="O32" s="3">
        <v>0</v>
      </c>
      <c r="P32" s="3">
        <v>0</v>
      </c>
      <c r="Q32" s="3">
        <v>0</v>
      </c>
      <c r="R32" s="3">
        <v>0</v>
      </c>
      <c r="S32" s="3">
        <v>0</v>
      </c>
      <c r="T32" s="3">
        <v>0</v>
      </c>
      <c r="U32" s="3">
        <v>1</v>
      </c>
      <c r="V32" s="3">
        <v>0</v>
      </c>
      <c r="W32" s="3">
        <v>0</v>
      </c>
      <c r="X32" s="3">
        <v>1</v>
      </c>
      <c r="Y32" s="2">
        <f t="shared" si="1"/>
        <v>2</v>
      </c>
      <c r="Z32" s="5">
        <f t="shared" si="2"/>
        <v>0</v>
      </c>
      <c r="AA32" s="5">
        <f t="shared" si="3"/>
        <v>0</v>
      </c>
      <c r="AB32" s="5">
        <f t="shared" si="4"/>
        <v>2</v>
      </c>
      <c r="AC32" s="23" t="s">
        <v>295</v>
      </c>
    </row>
    <row r="33" spans="1:31" ht="213.75" customHeight="1" x14ac:dyDescent="0.25">
      <c r="A33" s="3" t="str">
        <f t="shared" si="0"/>
        <v>2.2.1</v>
      </c>
      <c r="B33" s="6" t="s">
        <v>2</v>
      </c>
      <c r="C33" s="6" t="s">
        <v>2</v>
      </c>
      <c r="D33" s="6">
        <v>2</v>
      </c>
      <c r="E33" s="6">
        <v>2</v>
      </c>
      <c r="F33" s="6">
        <v>1</v>
      </c>
      <c r="G33" s="6" t="s">
        <v>96</v>
      </c>
      <c r="H33" s="6" t="s">
        <v>105</v>
      </c>
      <c r="I33" s="20" t="s">
        <v>106</v>
      </c>
      <c r="J33" s="14" t="s">
        <v>107</v>
      </c>
      <c r="K33" s="6" t="s">
        <v>108</v>
      </c>
      <c r="L33" s="6" t="s">
        <v>31</v>
      </c>
      <c r="M33" s="3">
        <v>0</v>
      </c>
      <c r="N33" s="3">
        <v>1</v>
      </c>
      <c r="O33" s="3">
        <v>1</v>
      </c>
      <c r="P33" s="3">
        <v>1</v>
      </c>
      <c r="Q33" s="3">
        <v>1</v>
      </c>
      <c r="R33" s="3">
        <v>1</v>
      </c>
      <c r="S33" s="3">
        <v>1</v>
      </c>
      <c r="T33" s="3">
        <v>1</v>
      </c>
      <c r="U33" s="3">
        <v>1</v>
      </c>
      <c r="V33" s="3">
        <v>1</v>
      </c>
      <c r="W33" s="3">
        <v>1</v>
      </c>
      <c r="X33" s="3">
        <v>1</v>
      </c>
      <c r="Y33" s="2">
        <f t="shared" si="1"/>
        <v>11</v>
      </c>
      <c r="Z33" s="5">
        <f t="shared" si="2"/>
        <v>3</v>
      </c>
      <c r="AA33" s="5">
        <f t="shared" si="3"/>
        <v>4</v>
      </c>
      <c r="AB33" s="5">
        <f t="shared" si="4"/>
        <v>4</v>
      </c>
      <c r="AC33" s="21" t="s">
        <v>285</v>
      </c>
    </row>
    <row r="34" spans="1:31" ht="60" x14ac:dyDescent="0.25">
      <c r="A34" s="3" t="str">
        <f t="shared" si="0"/>
        <v>2.2.2</v>
      </c>
      <c r="B34" s="6" t="s">
        <v>1</v>
      </c>
      <c r="C34" s="6" t="s">
        <v>1</v>
      </c>
      <c r="D34" s="6">
        <v>2</v>
      </c>
      <c r="E34" s="6">
        <v>2</v>
      </c>
      <c r="F34" s="6">
        <v>2</v>
      </c>
      <c r="G34" s="6" t="s">
        <v>96</v>
      </c>
      <c r="H34" s="6" t="s">
        <v>105</v>
      </c>
      <c r="I34" s="20" t="s">
        <v>109</v>
      </c>
      <c r="J34" s="6" t="s">
        <v>110</v>
      </c>
      <c r="K34" s="6" t="s">
        <v>49</v>
      </c>
      <c r="L34" s="6" t="s">
        <v>31</v>
      </c>
      <c r="M34" s="3">
        <v>0</v>
      </c>
      <c r="N34" s="3">
        <v>0</v>
      </c>
      <c r="O34" s="3">
        <v>0</v>
      </c>
      <c r="P34" s="3">
        <v>0</v>
      </c>
      <c r="Q34" s="3">
        <v>0</v>
      </c>
      <c r="R34" s="3">
        <v>1</v>
      </c>
      <c r="S34" s="3">
        <v>0</v>
      </c>
      <c r="T34" s="3">
        <v>0</v>
      </c>
      <c r="U34" s="3">
        <v>0</v>
      </c>
      <c r="V34" s="3">
        <v>0</v>
      </c>
      <c r="W34" s="3">
        <v>0</v>
      </c>
      <c r="X34" s="3">
        <v>1</v>
      </c>
      <c r="Y34" s="2">
        <f t="shared" si="1"/>
        <v>2</v>
      </c>
      <c r="Z34" s="5">
        <f t="shared" si="2"/>
        <v>0</v>
      </c>
      <c r="AA34" s="5">
        <f t="shared" si="3"/>
        <v>1</v>
      </c>
      <c r="AB34" s="5">
        <f t="shared" si="4"/>
        <v>1</v>
      </c>
      <c r="AC34" s="23" t="s">
        <v>295</v>
      </c>
    </row>
    <row r="35" spans="1:31" ht="60" x14ac:dyDescent="0.25">
      <c r="A35" s="3" t="str">
        <f t="shared" si="0"/>
        <v>2.3.1</v>
      </c>
      <c r="B35" s="6" t="s">
        <v>1</v>
      </c>
      <c r="C35" s="6" t="s">
        <v>1</v>
      </c>
      <c r="D35" s="6">
        <v>2</v>
      </c>
      <c r="E35" s="6">
        <v>3</v>
      </c>
      <c r="F35" s="6">
        <v>1</v>
      </c>
      <c r="G35" s="6" t="s">
        <v>96</v>
      </c>
      <c r="H35" s="6" t="s">
        <v>111</v>
      </c>
      <c r="I35" s="20" t="s">
        <v>112</v>
      </c>
      <c r="J35" s="6" t="s">
        <v>113</v>
      </c>
      <c r="K35" s="6" t="s">
        <v>45</v>
      </c>
      <c r="L35" s="6" t="s">
        <v>31</v>
      </c>
      <c r="M35" s="3">
        <v>0</v>
      </c>
      <c r="N35" s="3">
        <v>0</v>
      </c>
      <c r="O35" s="3">
        <v>0</v>
      </c>
      <c r="P35" s="3">
        <v>0</v>
      </c>
      <c r="Q35" s="3">
        <v>0</v>
      </c>
      <c r="R35" s="3">
        <v>0</v>
      </c>
      <c r="S35" s="3">
        <v>0</v>
      </c>
      <c r="T35" s="3">
        <v>0</v>
      </c>
      <c r="U35" s="3">
        <v>0</v>
      </c>
      <c r="V35" s="3">
        <v>0</v>
      </c>
      <c r="W35" s="3">
        <v>0</v>
      </c>
      <c r="X35" s="3">
        <v>1</v>
      </c>
      <c r="Y35" s="2">
        <f t="shared" si="1"/>
        <v>1</v>
      </c>
      <c r="Z35" s="5">
        <f t="shared" si="2"/>
        <v>0</v>
      </c>
      <c r="AA35" s="5">
        <f t="shared" si="3"/>
        <v>0</v>
      </c>
      <c r="AB35" s="5">
        <f t="shared" si="4"/>
        <v>1</v>
      </c>
      <c r="AC35" s="23" t="s">
        <v>295</v>
      </c>
    </row>
    <row r="36" spans="1:31" ht="60" x14ac:dyDescent="0.25">
      <c r="A36" s="3" t="str">
        <f t="shared" si="0"/>
        <v>2.4.1</v>
      </c>
      <c r="B36" s="6" t="s">
        <v>1</v>
      </c>
      <c r="C36" s="6" t="s">
        <v>1</v>
      </c>
      <c r="D36" s="6">
        <v>2</v>
      </c>
      <c r="E36" s="6">
        <v>4</v>
      </c>
      <c r="F36" s="6">
        <v>1</v>
      </c>
      <c r="G36" s="6" t="s">
        <v>96</v>
      </c>
      <c r="H36" s="6" t="s">
        <v>114</v>
      </c>
      <c r="I36" s="20" t="s">
        <v>115</v>
      </c>
      <c r="J36" s="6" t="s">
        <v>116</v>
      </c>
      <c r="K36" s="6" t="s">
        <v>45</v>
      </c>
      <c r="L36" s="6" t="s">
        <v>31</v>
      </c>
      <c r="M36" s="3">
        <v>0</v>
      </c>
      <c r="N36" s="3">
        <v>0</v>
      </c>
      <c r="O36" s="3">
        <v>0</v>
      </c>
      <c r="P36" s="3">
        <v>0</v>
      </c>
      <c r="Q36" s="3">
        <v>0</v>
      </c>
      <c r="R36" s="3">
        <v>0</v>
      </c>
      <c r="S36" s="3">
        <v>0</v>
      </c>
      <c r="T36" s="3">
        <v>0</v>
      </c>
      <c r="U36" s="3">
        <v>0</v>
      </c>
      <c r="V36" s="3">
        <v>0</v>
      </c>
      <c r="W36" s="3">
        <v>0</v>
      </c>
      <c r="X36" s="3">
        <v>1</v>
      </c>
      <c r="Y36" s="2">
        <f t="shared" si="1"/>
        <v>1</v>
      </c>
      <c r="Z36" s="5">
        <f t="shared" si="2"/>
        <v>0</v>
      </c>
      <c r="AA36" s="5">
        <f t="shared" si="3"/>
        <v>0</v>
      </c>
      <c r="AB36" s="5">
        <f t="shared" si="4"/>
        <v>1</v>
      </c>
      <c r="AC36" s="23" t="s">
        <v>295</v>
      </c>
    </row>
    <row r="37" spans="1:31" ht="353.25" customHeight="1" x14ac:dyDescent="0.25">
      <c r="A37" s="3" t="str">
        <f t="shared" si="0"/>
        <v>2.5.1</v>
      </c>
      <c r="B37" s="6" t="s">
        <v>1</v>
      </c>
      <c r="C37" s="6" t="s">
        <v>1</v>
      </c>
      <c r="D37" s="6">
        <v>2</v>
      </c>
      <c r="E37" s="6">
        <v>5</v>
      </c>
      <c r="F37" s="6">
        <v>1</v>
      </c>
      <c r="G37" s="6" t="s">
        <v>96</v>
      </c>
      <c r="H37" s="6" t="s">
        <v>117</v>
      </c>
      <c r="I37" s="20" t="s">
        <v>118</v>
      </c>
      <c r="J37" s="12" t="s">
        <v>266</v>
      </c>
      <c r="K37" s="6" t="s">
        <v>45</v>
      </c>
      <c r="L37" s="6" t="s">
        <v>21</v>
      </c>
      <c r="M37" s="3">
        <v>0</v>
      </c>
      <c r="N37" s="3">
        <v>1</v>
      </c>
      <c r="O37" s="3">
        <v>0</v>
      </c>
      <c r="P37" s="3">
        <v>0</v>
      </c>
      <c r="Q37" s="3">
        <v>0</v>
      </c>
      <c r="R37" s="3">
        <v>0</v>
      </c>
      <c r="S37" s="3">
        <v>0</v>
      </c>
      <c r="T37" s="3">
        <v>0</v>
      </c>
      <c r="U37" s="3">
        <v>0</v>
      </c>
      <c r="V37" s="3">
        <v>0</v>
      </c>
      <c r="W37" s="3">
        <v>0</v>
      </c>
      <c r="X37" s="3">
        <v>0</v>
      </c>
      <c r="Y37" s="2">
        <f t="shared" si="1"/>
        <v>1</v>
      </c>
      <c r="Z37" s="5">
        <f t="shared" si="2"/>
        <v>1</v>
      </c>
      <c r="AA37" s="5">
        <f t="shared" si="3"/>
        <v>0</v>
      </c>
      <c r="AB37" s="5">
        <f t="shared" si="4"/>
        <v>0</v>
      </c>
      <c r="AC37" s="21" t="s">
        <v>298</v>
      </c>
      <c r="AE37" s="11"/>
    </row>
    <row r="38" spans="1:31" ht="60" x14ac:dyDescent="0.25">
      <c r="A38" s="3" t="str">
        <f t="shared" si="0"/>
        <v>2.6.1</v>
      </c>
      <c r="B38" s="6" t="s">
        <v>1</v>
      </c>
      <c r="C38" s="6" t="s">
        <v>1</v>
      </c>
      <c r="D38" s="6">
        <v>2</v>
      </c>
      <c r="E38" s="6">
        <v>6</v>
      </c>
      <c r="F38" s="6">
        <v>1</v>
      </c>
      <c r="G38" s="6" t="s">
        <v>96</v>
      </c>
      <c r="H38" s="6" t="s">
        <v>119</v>
      </c>
      <c r="I38" s="20" t="s">
        <v>120</v>
      </c>
      <c r="J38" s="6" t="s">
        <v>121</v>
      </c>
      <c r="K38" s="6" t="s">
        <v>45</v>
      </c>
      <c r="L38" s="6" t="s">
        <v>28</v>
      </c>
      <c r="M38" s="3">
        <v>0</v>
      </c>
      <c r="N38" s="3">
        <v>0</v>
      </c>
      <c r="O38" s="3">
        <v>0</v>
      </c>
      <c r="P38" s="3">
        <v>0</v>
      </c>
      <c r="Q38" s="3">
        <v>0</v>
      </c>
      <c r="R38" s="3">
        <v>0</v>
      </c>
      <c r="S38" s="3">
        <v>0</v>
      </c>
      <c r="T38" s="3">
        <v>0</v>
      </c>
      <c r="U38" s="3">
        <v>1</v>
      </c>
      <c r="V38" s="3">
        <v>0</v>
      </c>
      <c r="W38" s="3">
        <v>0</v>
      </c>
      <c r="X38" s="3">
        <v>0</v>
      </c>
      <c r="Y38" s="2">
        <f t="shared" si="1"/>
        <v>1</v>
      </c>
      <c r="Z38" s="5">
        <f t="shared" si="2"/>
        <v>0</v>
      </c>
      <c r="AA38" s="5">
        <f t="shared" si="3"/>
        <v>0</v>
      </c>
      <c r="AB38" s="5">
        <f t="shared" si="4"/>
        <v>1</v>
      </c>
      <c r="AC38" s="23" t="s">
        <v>295</v>
      </c>
    </row>
    <row r="39" spans="1:31" ht="285" x14ac:dyDescent="0.25">
      <c r="A39" s="3" t="str">
        <f t="shared" si="0"/>
        <v>3.1.1</v>
      </c>
      <c r="B39" s="6" t="s">
        <v>122</v>
      </c>
      <c r="C39" s="6" t="s">
        <v>4</v>
      </c>
      <c r="D39" s="6">
        <v>3</v>
      </c>
      <c r="E39" s="6">
        <v>1</v>
      </c>
      <c r="F39" s="6">
        <v>1</v>
      </c>
      <c r="G39" s="6" t="s">
        <v>123</v>
      </c>
      <c r="H39" s="6" t="s">
        <v>124</v>
      </c>
      <c r="I39" s="20" t="s">
        <v>125</v>
      </c>
      <c r="J39" s="6" t="s">
        <v>126</v>
      </c>
      <c r="K39" s="6" t="s">
        <v>49</v>
      </c>
      <c r="L39" s="6" t="s">
        <v>31</v>
      </c>
      <c r="M39" s="3">
        <v>0</v>
      </c>
      <c r="N39" s="3">
        <v>0</v>
      </c>
      <c r="O39" s="3">
        <v>0</v>
      </c>
      <c r="P39" s="3">
        <v>0</v>
      </c>
      <c r="Q39" s="3">
        <v>0</v>
      </c>
      <c r="R39" s="3">
        <v>1</v>
      </c>
      <c r="S39" s="3">
        <v>0</v>
      </c>
      <c r="T39" s="3">
        <v>0</v>
      </c>
      <c r="U39" s="3">
        <v>0</v>
      </c>
      <c r="V39" s="3">
        <v>0</v>
      </c>
      <c r="W39" s="3">
        <v>0</v>
      </c>
      <c r="X39" s="3">
        <v>1</v>
      </c>
      <c r="Y39" s="2">
        <f t="shared" si="1"/>
        <v>2</v>
      </c>
      <c r="Z39" s="5">
        <f t="shared" si="2"/>
        <v>0</v>
      </c>
      <c r="AA39" s="5">
        <f t="shared" si="3"/>
        <v>1</v>
      </c>
      <c r="AB39" s="5">
        <f t="shared" si="4"/>
        <v>1</v>
      </c>
      <c r="AC39" s="23" t="s">
        <v>295</v>
      </c>
    </row>
    <row r="40" spans="1:31" ht="137.25" customHeight="1" x14ac:dyDescent="0.25">
      <c r="A40" s="3" t="str">
        <f t="shared" si="0"/>
        <v>3.1.2</v>
      </c>
      <c r="B40" s="6" t="s">
        <v>67</v>
      </c>
      <c r="C40" s="6" t="s">
        <v>5</v>
      </c>
      <c r="D40" s="6">
        <v>3</v>
      </c>
      <c r="E40" s="6">
        <v>1</v>
      </c>
      <c r="F40" s="6">
        <v>2</v>
      </c>
      <c r="G40" s="6" t="s">
        <v>123</v>
      </c>
      <c r="H40" s="6" t="s">
        <v>124</v>
      </c>
      <c r="I40" s="20" t="s">
        <v>127</v>
      </c>
      <c r="J40" s="14" t="s">
        <v>128</v>
      </c>
      <c r="K40" s="6" t="s">
        <v>41</v>
      </c>
      <c r="L40" s="6" t="s">
        <v>31</v>
      </c>
      <c r="M40" s="3">
        <v>0</v>
      </c>
      <c r="N40" s="3">
        <v>0</v>
      </c>
      <c r="O40" s="3">
        <v>3</v>
      </c>
      <c r="P40" s="3">
        <v>0</v>
      </c>
      <c r="Q40" s="3">
        <v>0</v>
      </c>
      <c r="R40" s="3">
        <v>3</v>
      </c>
      <c r="S40" s="3">
        <v>0</v>
      </c>
      <c r="T40" s="3">
        <v>0</v>
      </c>
      <c r="U40" s="3">
        <v>5</v>
      </c>
      <c r="V40" s="3">
        <v>0</v>
      </c>
      <c r="W40" s="3">
        <v>0</v>
      </c>
      <c r="X40" s="3">
        <v>4</v>
      </c>
      <c r="Y40" s="2">
        <f t="shared" si="1"/>
        <v>15</v>
      </c>
      <c r="Z40" s="5">
        <f t="shared" si="2"/>
        <v>1</v>
      </c>
      <c r="AA40" s="5">
        <f t="shared" si="3"/>
        <v>1</v>
      </c>
      <c r="AB40" s="5">
        <f t="shared" si="4"/>
        <v>2</v>
      </c>
      <c r="AC40" s="25" t="s">
        <v>294</v>
      </c>
    </row>
    <row r="41" spans="1:31" ht="323.25" customHeight="1" x14ac:dyDescent="0.25">
      <c r="A41" s="3" t="str">
        <f t="shared" si="0"/>
        <v>3.1.3</v>
      </c>
      <c r="B41" s="6" t="s">
        <v>67</v>
      </c>
      <c r="C41" s="6" t="s">
        <v>5</v>
      </c>
      <c r="D41" s="6">
        <v>3</v>
      </c>
      <c r="E41" s="6">
        <v>1</v>
      </c>
      <c r="F41" s="6">
        <v>3</v>
      </c>
      <c r="G41" s="6" t="s">
        <v>123</v>
      </c>
      <c r="H41" s="6" t="s">
        <v>124</v>
      </c>
      <c r="I41" s="20" t="s">
        <v>129</v>
      </c>
      <c r="J41" s="14" t="s">
        <v>130</v>
      </c>
      <c r="K41" s="6" t="s">
        <v>41</v>
      </c>
      <c r="L41" s="6" t="s">
        <v>31</v>
      </c>
      <c r="M41" s="3">
        <v>0</v>
      </c>
      <c r="N41" s="3">
        <v>0</v>
      </c>
      <c r="O41" s="3">
        <v>1</v>
      </c>
      <c r="P41" s="3">
        <v>0</v>
      </c>
      <c r="Q41" s="3">
        <v>0</v>
      </c>
      <c r="R41" s="3">
        <v>1</v>
      </c>
      <c r="S41" s="3">
        <v>0</v>
      </c>
      <c r="T41" s="3">
        <v>0</v>
      </c>
      <c r="U41" s="3">
        <v>1</v>
      </c>
      <c r="V41" s="3">
        <v>0</v>
      </c>
      <c r="W41" s="3">
        <v>0</v>
      </c>
      <c r="X41" s="3">
        <v>1</v>
      </c>
      <c r="Y41" s="2">
        <f t="shared" si="1"/>
        <v>4</v>
      </c>
      <c r="Z41" s="5">
        <f t="shared" si="2"/>
        <v>1</v>
      </c>
      <c r="AA41" s="5">
        <f t="shared" si="3"/>
        <v>1</v>
      </c>
      <c r="AB41" s="5">
        <f t="shared" si="4"/>
        <v>2</v>
      </c>
      <c r="AC41" s="25" t="s">
        <v>299</v>
      </c>
    </row>
    <row r="42" spans="1:31" ht="177" customHeight="1" x14ac:dyDescent="0.25">
      <c r="A42" s="3" t="str">
        <f t="shared" si="0"/>
        <v>3.1.4</v>
      </c>
      <c r="B42" s="6" t="s">
        <v>131</v>
      </c>
      <c r="C42" s="6" t="s">
        <v>5</v>
      </c>
      <c r="D42" s="6">
        <v>3</v>
      </c>
      <c r="E42" s="6">
        <v>1</v>
      </c>
      <c r="F42" s="6">
        <v>4</v>
      </c>
      <c r="G42" s="6" t="s">
        <v>123</v>
      </c>
      <c r="H42" s="6" t="s">
        <v>124</v>
      </c>
      <c r="I42" s="20" t="s">
        <v>132</v>
      </c>
      <c r="J42" s="6" t="s">
        <v>133</v>
      </c>
      <c r="K42" s="6" t="s">
        <v>49</v>
      </c>
      <c r="L42" s="6" t="s">
        <v>31</v>
      </c>
      <c r="M42" s="3">
        <v>0</v>
      </c>
      <c r="N42" s="3">
        <v>0</v>
      </c>
      <c r="O42" s="3">
        <v>0</v>
      </c>
      <c r="P42" s="3">
        <v>0</v>
      </c>
      <c r="Q42" s="3">
        <v>0</v>
      </c>
      <c r="R42" s="3">
        <v>1</v>
      </c>
      <c r="S42" s="3">
        <v>0</v>
      </c>
      <c r="T42" s="3">
        <v>0</v>
      </c>
      <c r="U42" s="3">
        <v>0</v>
      </c>
      <c r="V42" s="3">
        <v>0</v>
      </c>
      <c r="W42" s="3">
        <v>0</v>
      </c>
      <c r="X42" s="3">
        <v>1</v>
      </c>
      <c r="Y42" s="2">
        <f t="shared" si="1"/>
        <v>2</v>
      </c>
      <c r="Z42" s="5">
        <f t="shared" si="2"/>
        <v>0</v>
      </c>
      <c r="AA42" s="5">
        <f t="shared" si="3"/>
        <v>1</v>
      </c>
      <c r="AB42" s="5">
        <f t="shared" si="4"/>
        <v>1</v>
      </c>
      <c r="AC42" s="23" t="s">
        <v>295</v>
      </c>
    </row>
    <row r="43" spans="1:31" ht="60" x14ac:dyDescent="0.25">
      <c r="A43" s="3" t="str">
        <f t="shared" si="0"/>
        <v>3.1.5</v>
      </c>
      <c r="B43" s="6" t="s">
        <v>5</v>
      </c>
      <c r="C43" s="6" t="s">
        <v>5</v>
      </c>
      <c r="D43" s="6">
        <v>3</v>
      </c>
      <c r="E43" s="6">
        <v>1</v>
      </c>
      <c r="F43" s="6">
        <v>5</v>
      </c>
      <c r="G43" s="6" t="s">
        <v>123</v>
      </c>
      <c r="H43" s="6" t="s">
        <v>124</v>
      </c>
      <c r="I43" s="20" t="s">
        <v>134</v>
      </c>
      <c r="J43" s="6" t="s">
        <v>135</v>
      </c>
      <c r="K43" s="6" t="s">
        <v>45</v>
      </c>
      <c r="L43" s="6" t="s">
        <v>31</v>
      </c>
      <c r="M43" s="3">
        <v>0</v>
      </c>
      <c r="N43" s="3">
        <v>0</v>
      </c>
      <c r="O43" s="3">
        <v>0</v>
      </c>
      <c r="P43" s="3">
        <v>0</v>
      </c>
      <c r="Q43" s="3">
        <v>0</v>
      </c>
      <c r="R43" s="3">
        <v>0</v>
      </c>
      <c r="S43" s="3">
        <v>0</v>
      </c>
      <c r="T43" s="3">
        <v>0</v>
      </c>
      <c r="U43" s="3">
        <v>0</v>
      </c>
      <c r="V43" s="3">
        <v>0</v>
      </c>
      <c r="W43" s="3">
        <v>0</v>
      </c>
      <c r="X43" s="3">
        <v>1</v>
      </c>
      <c r="Y43" s="2">
        <f t="shared" si="1"/>
        <v>1</v>
      </c>
      <c r="Z43" s="5">
        <f t="shared" si="2"/>
        <v>0</v>
      </c>
      <c r="AA43" s="5">
        <f t="shared" si="3"/>
        <v>0</v>
      </c>
      <c r="AB43" s="5">
        <f t="shared" si="4"/>
        <v>1</v>
      </c>
      <c r="AC43" s="23" t="s">
        <v>295</v>
      </c>
    </row>
    <row r="44" spans="1:31" ht="75" x14ac:dyDescent="0.25">
      <c r="A44" s="3" t="str">
        <f t="shared" si="0"/>
        <v>3.1.6</v>
      </c>
      <c r="B44" s="6" t="s">
        <v>1</v>
      </c>
      <c r="C44" s="6" t="s">
        <v>1</v>
      </c>
      <c r="D44" s="6">
        <v>3</v>
      </c>
      <c r="E44" s="6">
        <v>1</v>
      </c>
      <c r="F44" s="6">
        <v>6</v>
      </c>
      <c r="G44" s="6" t="s">
        <v>123</v>
      </c>
      <c r="H44" s="6" t="s">
        <v>124</v>
      </c>
      <c r="I44" s="20" t="s">
        <v>136</v>
      </c>
      <c r="J44" s="6" t="s">
        <v>137</v>
      </c>
      <c r="K44" s="6" t="s">
        <v>45</v>
      </c>
      <c r="L44" s="6" t="s">
        <v>25</v>
      </c>
      <c r="M44" s="3">
        <v>0</v>
      </c>
      <c r="N44" s="3">
        <v>0</v>
      </c>
      <c r="O44" s="3">
        <v>0</v>
      </c>
      <c r="P44" s="3">
        <v>0</v>
      </c>
      <c r="Q44" s="3">
        <v>0</v>
      </c>
      <c r="R44" s="3">
        <v>1</v>
      </c>
      <c r="S44" s="3">
        <v>0</v>
      </c>
      <c r="T44" s="3">
        <v>0</v>
      </c>
      <c r="U44" s="3">
        <v>0</v>
      </c>
      <c r="V44" s="3">
        <v>0</v>
      </c>
      <c r="W44" s="3">
        <v>0</v>
      </c>
      <c r="X44" s="3">
        <v>0</v>
      </c>
      <c r="Y44" s="2">
        <f t="shared" si="1"/>
        <v>1</v>
      </c>
      <c r="Z44" s="5">
        <f t="shared" si="2"/>
        <v>0</v>
      </c>
      <c r="AA44" s="5">
        <f t="shared" si="3"/>
        <v>1</v>
      </c>
      <c r="AB44" s="5">
        <f t="shared" si="4"/>
        <v>0</v>
      </c>
      <c r="AC44" s="23" t="s">
        <v>295</v>
      </c>
    </row>
    <row r="45" spans="1:31" ht="75" x14ac:dyDescent="0.25">
      <c r="A45" s="3" t="str">
        <f t="shared" si="0"/>
        <v>3.2.1</v>
      </c>
      <c r="B45" s="6" t="s">
        <v>57</v>
      </c>
      <c r="C45" s="6" t="s">
        <v>4</v>
      </c>
      <c r="D45" s="6">
        <v>3</v>
      </c>
      <c r="E45" s="6">
        <v>2</v>
      </c>
      <c r="F45" s="6">
        <v>1</v>
      </c>
      <c r="G45" s="6" t="s">
        <v>123</v>
      </c>
      <c r="H45" s="6" t="s">
        <v>138</v>
      </c>
      <c r="I45" s="20" t="s">
        <v>139</v>
      </c>
      <c r="J45" s="6" t="s">
        <v>59</v>
      </c>
      <c r="K45" s="6" t="s">
        <v>49</v>
      </c>
      <c r="L45" s="6" t="s">
        <v>31</v>
      </c>
      <c r="M45" s="3">
        <v>0</v>
      </c>
      <c r="N45" s="3">
        <v>0</v>
      </c>
      <c r="O45" s="3">
        <v>0</v>
      </c>
      <c r="P45" s="3">
        <v>0</v>
      </c>
      <c r="Q45" s="3">
        <v>0</v>
      </c>
      <c r="R45" s="3">
        <v>1</v>
      </c>
      <c r="S45" s="3">
        <v>0</v>
      </c>
      <c r="T45" s="3">
        <v>0</v>
      </c>
      <c r="U45" s="3">
        <v>0</v>
      </c>
      <c r="V45" s="3">
        <v>0</v>
      </c>
      <c r="W45" s="3">
        <v>0</v>
      </c>
      <c r="X45" s="3">
        <v>1</v>
      </c>
      <c r="Y45" s="2">
        <f t="shared" si="1"/>
        <v>2</v>
      </c>
      <c r="Z45" s="5">
        <f t="shared" si="2"/>
        <v>0</v>
      </c>
      <c r="AA45" s="5">
        <f t="shared" si="3"/>
        <v>1</v>
      </c>
      <c r="AB45" s="5">
        <f t="shared" si="4"/>
        <v>1</v>
      </c>
      <c r="AC45" s="23" t="s">
        <v>295</v>
      </c>
    </row>
    <row r="46" spans="1:31" ht="60" x14ac:dyDescent="0.25">
      <c r="A46" s="3" t="str">
        <f t="shared" si="0"/>
        <v>3.2.2</v>
      </c>
      <c r="B46" s="6" t="s">
        <v>70</v>
      </c>
      <c r="C46" s="6" t="s">
        <v>5</v>
      </c>
      <c r="D46" s="6">
        <v>3</v>
      </c>
      <c r="E46" s="6">
        <v>2</v>
      </c>
      <c r="F46" s="6">
        <v>2</v>
      </c>
      <c r="G46" s="6" t="s">
        <v>123</v>
      </c>
      <c r="H46" s="6" t="s">
        <v>138</v>
      </c>
      <c r="I46" s="20" t="s">
        <v>140</v>
      </c>
      <c r="J46" s="14" t="s">
        <v>141</v>
      </c>
      <c r="K46" s="6" t="s">
        <v>142</v>
      </c>
      <c r="L46" s="6" t="s">
        <v>29</v>
      </c>
      <c r="M46" s="3">
        <v>1</v>
      </c>
      <c r="N46" s="3">
        <v>0</v>
      </c>
      <c r="O46" s="3">
        <v>0</v>
      </c>
      <c r="P46" s="3">
        <v>1</v>
      </c>
      <c r="Q46" s="3">
        <v>0</v>
      </c>
      <c r="R46" s="3">
        <v>0</v>
      </c>
      <c r="S46" s="3">
        <v>1</v>
      </c>
      <c r="T46" s="3">
        <v>0</v>
      </c>
      <c r="U46" s="3">
        <v>0</v>
      </c>
      <c r="V46" s="3">
        <v>1</v>
      </c>
      <c r="W46" s="3">
        <v>0</v>
      </c>
      <c r="X46" s="3">
        <v>0</v>
      </c>
      <c r="Y46" s="2">
        <f t="shared" si="1"/>
        <v>4</v>
      </c>
      <c r="Z46" s="5">
        <f t="shared" si="2"/>
        <v>2</v>
      </c>
      <c r="AA46" s="5">
        <f t="shared" si="3"/>
        <v>1</v>
      </c>
      <c r="AB46" s="5">
        <f t="shared" si="4"/>
        <v>1</v>
      </c>
      <c r="AC46" s="19" t="s">
        <v>286</v>
      </c>
    </row>
    <row r="47" spans="1:31" ht="120.75" customHeight="1" x14ac:dyDescent="0.25">
      <c r="A47" s="3" t="str">
        <f t="shared" si="0"/>
        <v>3.2.3</v>
      </c>
      <c r="B47" s="6" t="s">
        <v>70</v>
      </c>
      <c r="C47" s="6" t="s">
        <v>5</v>
      </c>
      <c r="D47" s="6">
        <v>3</v>
      </c>
      <c r="E47" s="6">
        <v>2</v>
      </c>
      <c r="F47" s="6">
        <v>3</v>
      </c>
      <c r="G47" s="6" t="s">
        <v>123</v>
      </c>
      <c r="H47" s="6" t="s">
        <v>138</v>
      </c>
      <c r="I47" s="20" t="s">
        <v>143</v>
      </c>
      <c r="J47" s="14" t="s">
        <v>144</v>
      </c>
      <c r="K47" s="6" t="s">
        <v>74</v>
      </c>
      <c r="L47" s="6" t="s">
        <v>31</v>
      </c>
      <c r="M47" s="3">
        <v>1</v>
      </c>
      <c r="N47" s="3">
        <v>1</v>
      </c>
      <c r="O47" s="3">
        <v>1</v>
      </c>
      <c r="P47" s="3">
        <v>1</v>
      </c>
      <c r="Q47" s="3">
        <v>1</v>
      </c>
      <c r="R47" s="3">
        <v>1</v>
      </c>
      <c r="S47" s="3">
        <v>1</v>
      </c>
      <c r="T47" s="3">
        <v>1</v>
      </c>
      <c r="U47" s="3">
        <v>1</v>
      </c>
      <c r="V47" s="3">
        <v>1</v>
      </c>
      <c r="W47" s="3">
        <v>1</v>
      </c>
      <c r="X47" s="3">
        <v>1</v>
      </c>
      <c r="Y47" s="2">
        <f t="shared" si="1"/>
        <v>12</v>
      </c>
      <c r="Z47" s="5">
        <f t="shared" si="2"/>
        <v>4</v>
      </c>
      <c r="AA47" s="5">
        <f t="shared" si="3"/>
        <v>4</v>
      </c>
      <c r="AB47" s="5">
        <f t="shared" si="4"/>
        <v>4</v>
      </c>
      <c r="AC47" s="24" t="s">
        <v>287</v>
      </c>
    </row>
    <row r="48" spans="1:31" ht="60" x14ac:dyDescent="0.25">
      <c r="A48" s="3" t="str">
        <f t="shared" si="0"/>
        <v>3.2.4</v>
      </c>
      <c r="B48" s="6" t="s">
        <v>70</v>
      </c>
      <c r="C48" s="6" t="s">
        <v>5</v>
      </c>
      <c r="D48" s="6">
        <v>3</v>
      </c>
      <c r="E48" s="6">
        <v>2</v>
      </c>
      <c r="F48" s="6">
        <v>4</v>
      </c>
      <c r="G48" s="6" t="s">
        <v>123</v>
      </c>
      <c r="H48" s="6" t="s">
        <v>138</v>
      </c>
      <c r="I48" s="20" t="s">
        <v>145</v>
      </c>
      <c r="J48" s="6" t="s">
        <v>146</v>
      </c>
      <c r="K48" s="6" t="s">
        <v>45</v>
      </c>
      <c r="L48" s="6" t="s">
        <v>31</v>
      </c>
      <c r="M48" s="3">
        <v>0</v>
      </c>
      <c r="N48" s="3">
        <v>0</v>
      </c>
      <c r="O48" s="3">
        <v>0</v>
      </c>
      <c r="P48" s="3">
        <v>0</v>
      </c>
      <c r="Q48" s="3">
        <v>0</v>
      </c>
      <c r="R48" s="3">
        <v>0</v>
      </c>
      <c r="S48" s="3">
        <v>0</v>
      </c>
      <c r="T48" s="3">
        <v>0</v>
      </c>
      <c r="U48" s="3">
        <v>0</v>
      </c>
      <c r="V48" s="3">
        <v>0</v>
      </c>
      <c r="W48" s="3">
        <v>0</v>
      </c>
      <c r="X48" s="3">
        <v>1</v>
      </c>
      <c r="Y48" s="2">
        <f t="shared" si="1"/>
        <v>1</v>
      </c>
      <c r="Z48" s="5">
        <f t="shared" si="2"/>
        <v>0</v>
      </c>
      <c r="AA48" s="5">
        <f t="shared" si="3"/>
        <v>0</v>
      </c>
      <c r="AB48" s="5">
        <f t="shared" si="4"/>
        <v>1</v>
      </c>
      <c r="AC48" s="23" t="s">
        <v>295</v>
      </c>
    </row>
    <row r="49" spans="1:29" ht="201.75" customHeight="1" x14ac:dyDescent="0.25">
      <c r="A49" s="3" t="str">
        <f t="shared" si="0"/>
        <v>3.2.5</v>
      </c>
      <c r="B49" s="6" t="s">
        <v>67</v>
      </c>
      <c r="C49" s="6" t="s">
        <v>5</v>
      </c>
      <c r="D49" s="6">
        <v>3</v>
      </c>
      <c r="E49" s="6">
        <v>2</v>
      </c>
      <c r="F49" s="6">
        <v>5</v>
      </c>
      <c r="G49" s="6" t="s">
        <v>123</v>
      </c>
      <c r="H49" s="6" t="s">
        <v>138</v>
      </c>
      <c r="I49" s="20" t="s">
        <v>147</v>
      </c>
      <c r="J49" s="14" t="s">
        <v>148</v>
      </c>
      <c r="K49" s="6" t="s">
        <v>74</v>
      </c>
      <c r="L49" s="6" t="s">
        <v>31</v>
      </c>
      <c r="M49" s="3">
        <v>1</v>
      </c>
      <c r="N49" s="3">
        <v>1</v>
      </c>
      <c r="O49" s="3">
        <v>1</v>
      </c>
      <c r="P49" s="3">
        <v>1</v>
      </c>
      <c r="Q49" s="3">
        <v>1</v>
      </c>
      <c r="R49" s="3">
        <v>1</v>
      </c>
      <c r="S49" s="3">
        <v>1</v>
      </c>
      <c r="T49" s="3">
        <v>1</v>
      </c>
      <c r="U49" s="3">
        <v>1</v>
      </c>
      <c r="V49" s="3">
        <v>1</v>
      </c>
      <c r="W49" s="3">
        <v>1</v>
      </c>
      <c r="X49" s="3">
        <v>1</v>
      </c>
      <c r="Y49" s="2">
        <f t="shared" si="1"/>
        <v>12</v>
      </c>
      <c r="Z49" s="5">
        <f t="shared" si="2"/>
        <v>4</v>
      </c>
      <c r="AA49" s="5">
        <f t="shared" si="3"/>
        <v>4</v>
      </c>
      <c r="AB49" s="5">
        <f t="shared" si="4"/>
        <v>4</v>
      </c>
      <c r="AC49" s="19" t="s">
        <v>288</v>
      </c>
    </row>
    <row r="50" spans="1:29" ht="105" x14ac:dyDescent="0.25">
      <c r="A50" s="3" t="str">
        <f t="shared" si="0"/>
        <v>3.2.6</v>
      </c>
      <c r="B50" s="6" t="s">
        <v>67</v>
      </c>
      <c r="C50" s="6" t="s">
        <v>5</v>
      </c>
      <c r="D50" s="6">
        <v>3</v>
      </c>
      <c r="E50" s="6">
        <v>2</v>
      </c>
      <c r="F50" s="6">
        <v>6</v>
      </c>
      <c r="G50" s="6" t="s">
        <v>123</v>
      </c>
      <c r="H50" s="6" t="s">
        <v>138</v>
      </c>
      <c r="I50" s="20" t="s">
        <v>149</v>
      </c>
      <c r="J50" s="14" t="s">
        <v>150</v>
      </c>
      <c r="K50" s="6" t="s">
        <v>151</v>
      </c>
      <c r="L50" s="6" t="s">
        <v>30</v>
      </c>
      <c r="M50" s="3">
        <v>0</v>
      </c>
      <c r="N50" s="3">
        <v>1</v>
      </c>
      <c r="O50" s="3">
        <v>1</v>
      </c>
      <c r="P50" s="3">
        <v>1</v>
      </c>
      <c r="Q50" s="3">
        <v>1</v>
      </c>
      <c r="R50" s="3">
        <v>1</v>
      </c>
      <c r="S50" s="3">
        <v>1</v>
      </c>
      <c r="T50" s="3">
        <v>1</v>
      </c>
      <c r="U50" s="3">
        <v>1</v>
      </c>
      <c r="V50" s="3">
        <v>1</v>
      </c>
      <c r="W50" s="3">
        <v>1</v>
      </c>
      <c r="X50" s="3">
        <v>0</v>
      </c>
      <c r="Y50" s="2">
        <f t="shared" si="1"/>
        <v>10</v>
      </c>
      <c r="Z50" s="5">
        <f t="shared" si="2"/>
        <v>3</v>
      </c>
      <c r="AA50" s="5">
        <f t="shared" si="3"/>
        <v>4</v>
      </c>
      <c r="AB50" s="5">
        <f t="shared" si="4"/>
        <v>3</v>
      </c>
      <c r="AC50" s="24" t="s">
        <v>289</v>
      </c>
    </row>
    <row r="51" spans="1:29" ht="110.25" customHeight="1" x14ac:dyDescent="0.25">
      <c r="A51" s="3" t="str">
        <f t="shared" si="0"/>
        <v>3.2.7</v>
      </c>
      <c r="B51" s="6" t="s">
        <v>131</v>
      </c>
      <c r="C51" s="6" t="s">
        <v>5</v>
      </c>
      <c r="D51" s="6">
        <v>3</v>
      </c>
      <c r="E51" s="6">
        <v>2</v>
      </c>
      <c r="F51" s="6">
        <v>7</v>
      </c>
      <c r="G51" s="6" t="s">
        <v>123</v>
      </c>
      <c r="H51" s="6" t="s">
        <v>138</v>
      </c>
      <c r="I51" s="20" t="s">
        <v>152</v>
      </c>
      <c r="J51" s="14" t="s">
        <v>153</v>
      </c>
      <c r="K51" s="6" t="s">
        <v>151</v>
      </c>
      <c r="L51" s="6" t="s">
        <v>30</v>
      </c>
      <c r="M51" s="3">
        <v>0</v>
      </c>
      <c r="N51" s="3">
        <v>1</v>
      </c>
      <c r="O51" s="3">
        <v>1</v>
      </c>
      <c r="P51" s="3">
        <v>1</v>
      </c>
      <c r="Q51" s="3">
        <v>1</v>
      </c>
      <c r="R51" s="3">
        <v>1</v>
      </c>
      <c r="S51" s="3">
        <v>1</v>
      </c>
      <c r="T51" s="3">
        <v>1</v>
      </c>
      <c r="U51" s="3">
        <v>1</v>
      </c>
      <c r="V51" s="3">
        <v>1</v>
      </c>
      <c r="W51" s="3">
        <v>1</v>
      </c>
      <c r="X51" s="3">
        <v>0</v>
      </c>
      <c r="Y51" s="2">
        <f t="shared" si="1"/>
        <v>10</v>
      </c>
      <c r="Z51" s="5">
        <f t="shared" si="2"/>
        <v>3</v>
      </c>
      <c r="AA51" s="5">
        <f t="shared" si="3"/>
        <v>4</v>
      </c>
      <c r="AB51" s="5">
        <f t="shared" si="4"/>
        <v>3</v>
      </c>
      <c r="AC51" s="24" t="s">
        <v>290</v>
      </c>
    </row>
    <row r="52" spans="1:29" ht="240" customHeight="1" x14ac:dyDescent="0.25">
      <c r="A52" s="3" t="str">
        <f t="shared" si="0"/>
        <v>3.3.1</v>
      </c>
      <c r="B52" s="6" t="s">
        <v>70</v>
      </c>
      <c r="C52" s="6" t="s">
        <v>5</v>
      </c>
      <c r="D52" s="6">
        <v>3</v>
      </c>
      <c r="E52" s="6">
        <v>3</v>
      </c>
      <c r="F52" s="6">
        <v>1</v>
      </c>
      <c r="G52" s="6" t="s">
        <v>123</v>
      </c>
      <c r="H52" s="6" t="s">
        <v>154</v>
      </c>
      <c r="I52" s="20" t="s">
        <v>155</v>
      </c>
      <c r="J52" s="14" t="s">
        <v>156</v>
      </c>
      <c r="K52" s="6" t="s">
        <v>151</v>
      </c>
      <c r="L52" s="6" t="s">
        <v>30</v>
      </c>
      <c r="M52" s="3">
        <v>0</v>
      </c>
      <c r="N52" s="3">
        <v>1</v>
      </c>
      <c r="O52" s="3">
        <v>1</v>
      </c>
      <c r="P52" s="3">
        <v>1</v>
      </c>
      <c r="Q52" s="3">
        <v>1</v>
      </c>
      <c r="R52" s="3">
        <v>1</v>
      </c>
      <c r="S52" s="3">
        <v>1</v>
      </c>
      <c r="T52" s="3">
        <v>1</v>
      </c>
      <c r="U52" s="3">
        <v>1</v>
      </c>
      <c r="V52" s="3">
        <v>1</v>
      </c>
      <c r="W52" s="3">
        <v>1</v>
      </c>
      <c r="X52" s="3">
        <v>0</v>
      </c>
      <c r="Y52" s="2">
        <f t="shared" si="1"/>
        <v>10</v>
      </c>
      <c r="Z52" s="5">
        <f t="shared" si="2"/>
        <v>3</v>
      </c>
      <c r="AA52" s="5">
        <f t="shared" si="3"/>
        <v>4</v>
      </c>
      <c r="AB52" s="5">
        <f t="shared" si="4"/>
        <v>3</v>
      </c>
      <c r="AC52" s="24" t="s">
        <v>291</v>
      </c>
    </row>
    <row r="53" spans="1:29" ht="60" x14ac:dyDescent="0.25">
      <c r="A53" s="3" t="str">
        <f t="shared" si="0"/>
        <v>3.3.2</v>
      </c>
      <c r="B53" s="6" t="s">
        <v>67</v>
      </c>
      <c r="C53" s="6" t="s">
        <v>5</v>
      </c>
      <c r="D53" s="6">
        <v>3</v>
      </c>
      <c r="E53" s="6">
        <v>3</v>
      </c>
      <c r="F53" s="6">
        <v>2</v>
      </c>
      <c r="G53" s="6" t="s">
        <v>123</v>
      </c>
      <c r="H53" s="6" t="s">
        <v>154</v>
      </c>
      <c r="I53" s="20" t="s">
        <v>157</v>
      </c>
      <c r="J53" s="6" t="s">
        <v>158</v>
      </c>
      <c r="K53" s="6" t="s">
        <v>49</v>
      </c>
      <c r="L53" s="6" t="s">
        <v>31</v>
      </c>
      <c r="M53" s="3">
        <v>0</v>
      </c>
      <c r="N53" s="3">
        <v>0</v>
      </c>
      <c r="O53" s="3">
        <v>0</v>
      </c>
      <c r="P53" s="3">
        <v>0</v>
      </c>
      <c r="Q53" s="3">
        <v>0</v>
      </c>
      <c r="R53" s="3">
        <v>1</v>
      </c>
      <c r="S53" s="3">
        <v>0</v>
      </c>
      <c r="T53" s="3">
        <v>0</v>
      </c>
      <c r="U53" s="3">
        <v>0</v>
      </c>
      <c r="V53" s="3">
        <v>0</v>
      </c>
      <c r="W53" s="3">
        <v>0</v>
      </c>
      <c r="X53" s="3">
        <v>1</v>
      </c>
      <c r="Y53" s="2">
        <f t="shared" si="1"/>
        <v>2</v>
      </c>
      <c r="Z53" s="5">
        <f t="shared" si="2"/>
        <v>0</v>
      </c>
      <c r="AA53" s="5">
        <f t="shared" si="3"/>
        <v>1</v>
      </c>
      <c r="AB53" s="5">
        <f t="shared" si="4"/>
        <v>1</v>
      </c>
      <c r="AC53" s="23" t="s">
        <v>295</v>
      </c>
    </row>
    <row r="54" spans="1:29" ht="102.75" customHeight="1" x14ac:dyDescent="0.25">
      <c r="A54" s="3" t="str">
        <f t="shared" si="0"/>
        <v>3.3.3</v>
      </c>
      <c r="B54" s="6" t="s">
        <v>5</v>
      </c>
      <c r="C54" s="6" t="s">
        <v>5</v>
      </c>
      <c r="D54" s="6">
        <v>3</v>
      </c>
      <c r="E54" s="6">
        <v>3</v>
      </c>
      <c r="F54" s="6">
        <v>3</v>
      </c>
      <c r="G54" s="6" t="s">
        <v>123</v>
      </c>
      <c r="H54" s="6" t="s">
        <v>154</v>
      </c>
      <c r="I54" s="20" t="s">
        <v>159</v>
      </c>
      <c r="J54" s="14" t="s">
        <v>160</v>
      </c>
      <c r="K54" s="6" t="s">
        <v>161</v>
      </c>
      <c r="L54" s="6" t="s">
        <v>29</v>
      </c>
      <c r="M54" s="3">
        <v>0</v>
      </c>
      <c r="N54" s="3">
        <v>0</v>
      </c>
      <c r="O54" s="3">
        <v>0</v>
      </c>
      <c r="P54" s="3">
        <v>1</v>
      </c>
      <c r="Q54" s="3">
        <v>0</v>
      </c>
      <c r="R54" s="3">
        <v>0</v>
      </c>
      <c r="S54" s="3">
        <v>1</v>
      </c>
      <c r="T54" s="3">
        <v>0</v>
      </c>
      <c r="U54" s="3">
        <v>0</v>
      </c>
      <c r="V54" s="3">
        <v>1</v>
      </c>
      <c r="W54" s="3">
        <v>0</v>
      </c>
      <c r="X54" s="3">
        <v>0</v>
      </c>
      <c r="Y54" s="2">
        <f t="shared" si="1"/>
        <v>3</v>
      </c>
      <c r="Z54" s="5">
        <f t="shared" si="2"/>
        <v>1</v>
      </c>
      <c r="AA54" s="5">
        <f t="shared" si="3"/>
        <v>1</v>
      </c>
      <c r="AB54" s="5">
        <f t="shared" si="4"/>
        <v>1</v>
      </c>
      <c r="AC54" s="22" t="s">
        <v>292</v>
      </c>
    </row>
    <row r="55" spans="1:29" ht="366.75" customHeight="1" x14ac:dyDescent="0.25">
      <c r="A55" s="3" t="str">
        <f t="shared" si="0"/>
        <v>3.3.4</v>
      </c>
      <c r="B55" s="6" t="s">
        <v>5</v>
      </c>
      <c r="C55" s="6" t="s">
        <v>5</v>
      </c>
      <c r="D55" s="6">
        <v>3</v>
      </c>
      <c r="E55" s="6">
        <v>3</v>
      </c>
      <c r="F55" s="6">
        <v>4</v>
      </c>
      <c r="G55" s="6" t="s">
        <v>123</v>
      </c>
      <c r="H55" s="6" t="s">
        <v>154</v>
      </c>
      <c r="I55" s="20" t="s">
        <v>162</v>
      </c>
      <c r="J55" s="14" t="s">
        <v>163</v>
      </c>
      <c r="K55" s="6" t="s">
        <v>41</v>
      </c>
      <c r="L55" s="6" t="s">
        <v>31</v>
      </c>
      <c r="M55" s="3">
        <v>0</v>
      </c>
      <c r="N55" s="3">
        <v>0</v>
      </c>
      <c r="O55" s="3">
        <v>1</v>
      </c>
      <c r="P55" s="3">
        <v>0</v>
      </c>
      <c r="Q55" s="3">
        <v>0</v>
      </c>
      <c r="R55" s="3">
        <v>1</v>
      </c>
      <c r="S55" s="3">
        <v>0</v>
      </c>
      <c r="T55" s="3">
        <v>0</v>
      </c>
      <c r="U55" s="3">
        <v>1</v>
      </c>
      <c r="V55" s="3">
        <v>0</v>
      </c>
      <c r="W55" s="3">
        <v>0</v>
      </c>
      <c r="X55" s="3">
        <v>1</v>
      </c>
      <c r="Y55" s="2">
        <f t="shared" si="1"/>
        <v>4</v>
      </c>
      <c r="Z55" s="5">
        <f t="shared" si="2"/>
        <v>1</v>
      </c>
      <c r="AA55" s="5">
        <f t="shared" si="3"/>
        <v>1</v>
      </c>
      <c r="AB55" s="5">
        <f t="shared" si="4"/>
        <v>2</v>
      </c>
      <c r="AC55" s="25" t="s">
        <v>300</v>
      </c>
    </row>
    <row r="56" spans="1:29" ht="60" x14ac:dyDescent="0.25">
      <c r="A56" s="3" t="str">
        <f t="shared" si="0"/>
        <v>3.4.1</v>
      </c>
      <c r="B56" s="6" t="s">
        <v>3</v>
      </c>
      <c r="C56" s="6" t="s">
        <v>3</v>
      </c>
      <c r="D56" s="6">
        <v>3</v>
      </c>
      <c r="E56" s="6">
        <v>4</v>
      </c>
      <c r="F56" s="6">
        <v>1</v>
      </c>
      <c r="G56" s="6" t="s">
        <v>123</v>
      </c>
      <c r="H56" s="6" t="s">
        <v>164</v>
      </c>
      <c r="I56" s="20" t="s">
        <v>165</v>
      </c>
      <c r="J56" s="14" t="s">
        <v>166</v>
      </c>
      <c r="K56" s="6" t="s">
        <v>167</v>
      </c>
      <c r="L56" s="6" t="s">
        <v>31</v>
      </c>
      <c r="M56" s="3">
        <v>0</v>
      </c>
      <c r="N56" s="3">
        <v>0</v>
      </c>
      <c r="O56" s="3">
        <v>0</v>
      </c>
      <c r="P56" s="3">
        <v>1</v>
      </c>
      <c r="Q56" s="3">
        <v>0</v>
      </c>
      <c r="R56" s="3">
        <v>0</v>
      </c>
      <c r="S56" s="3">
        <v>0</v>
      </c>
      <c r="T56" s="3">
        <v>1</v>
      </c>
      <c r="U56" s="3">
        <v>0</v>
      </c>
      <c r="V56" s="3">
        <v>0</v>
      </c>
      <c r="W56" s="3">
        <v>0</v>
      </c>
      <c r="X56" s="3">
        <v>1</v>
      </c>
      <c r="Y56" s="2">
        <f t="shared" si="1"/>
        <v>3</v>
      </c>
      <c r="Z56" s="5">
        <f t="shared" si="2"/>
        <v>1</v>
      </c>
      <c r="AA56" s="5">
        <f t="shared" si="3"/>
        <v>1</v>
      </c>
      <c r="AB56" s="5">
        <f t="shared" si="4"/>
        <v>1</v>
      </c>
      <c r="AC56" s="22" t="s">
        <v>293</v>
      </c>
    </row>
    <row r="57" spans="1:29" ht="105" x14ac:dyDescent="0.25">
      <c r="A57" s="3" t="str">
        <f t="shared" si="0"/>
        <v>4.2.1</v>
      </c>
      <c r="B57" s="6" t="s">
        <v>89</v>
      </c>
      <c r="C57" s="6" t="s">
        <v>90</v>
      </c>
      <c r="D57" s="6">
        <v>4</v>
      </c>
      <c r="E57" s="6">
        <v>2</v>
      </c>
      <c r="F57" s="6">
        <v>1</v>
      </c>
      <c r="G57" s="6" t="s">
        <v>168</v>
      </c>
      <c r="H57" s="6" t="s">
        <v>169</v>
      </c>
      <c r="I57" s="20" t="s">
        <v>170</v>
      </c>
      <c r="J57" s="6" t="s">
        <v>171</v>
      </c>
      <c r="K57" s="6" t="s">
        <v>94</v>
      </c>
      <c r="L57" s="6" t="s">
        <v>31</v>
      </c>
      <c r="M57" s="3">
        <v>0</v>
      </c>
      <c r="N57" s="3">
        <v>0</v>
      </c>
      <c r="O57" s="3">
        <v>0</v>
      </c>
      <c r="P57" s="3">
        <v>0</v>
      </c>
      <c r="Q57" s="3">
        <v>0</v>
      </c>
      <c r="R57" s="3">
        <v>0</v>
      </c>
      <c r="S57" s="3">
        <v>1</v>
      </c>
      <c r="T57" s="3">
        <v>0</v>
      </c>
      <c r="U57" s="3">
        <v>0</v>
      </c>
      <c r="V57" s="3">
        <v>0</v>
      </c>
      <c r="W57" s="3">
        <v>0</v>
      </c>
      <c r="X57" s="3">
        <v>1</v>
      </c>
      <c r="Y57" s="2">
        <f t="shared" si="1"/>
        <v>2</v>
      </c>
      <c r="Z57" s="5">
        <f t="shared" si="2"/>
        <v>0</v>
      </c>
      <c r="AA57" s="5">
        <f t="shared" si="3"/>
        <v>1</v>
      </c>
      <c r="AB57" s="5">
        <f t="shared" si="4"/>
        <v>1</v>
      </c>
      <c r="AC57" s="23" t="s">
        <v>295</v>
      </c>
    </row>
    <row r="58" spans="1:29" ht="105" x14ac:dyDescent="0.25">
      <c r="A58" s="3" t="str">
        <f t="shared" si="0"/>
        <v>4.2.2</v>
      </c>
      <c r="B58" s="6" t="s">
        <v>172</v>
      </c>
      <c r="C58" s="6" t="s">
        <v>90</v>
      </c>
      <c r="D58" s="6">
        <v>4</v>
      </c>
      <c r="E58" s="6">
        <v>2</v>
      </c>
      <c r="F58" s="6">
        <v>2</v>
      </c>
      <c r="G58" s="6" t="s">
        <v>168</v>
      </c>
      <c r="H58" s="6" t="s">
        <v>169</v>
      </c>
      <c r="I58" s="20" t="s">
        <v>173</v>
      </c>
      <c r="J58" s="6" t="s">
        <v>174</v>
      </c>
      <c r="K58" s="6" t="s">
        <v>45</v>
      </c>
      <c r="L58" s="6" t="s">
        <v>31</v>
      </c>
      <c r="M58" s="3">
        <v>0</v>
      </c>
      <c r="N58" s="3">
        <v>0</v>
      </c>
      <c r="O58" s="3">
        <v>0</v>
      </c>
      <c r="P58" s="3">
        <v>0</v>
      </c>
      <c r="Q58" s="3">
        <v>0</v>
      </c>
      <c r="R58" s="3">
        <v>0</v>
      </c>
      <c r="S58" s="3">
        <v>0</v>
      </c>
      <c r="T58" s="3">
        <v>0</v>
      </c>
      <c r="U58" s="3">
        <v>0</v>
      </c>
      <c r="V58" s="3">
        <v>0</v>
      </c>
      <c r="W58" s="3">
        <v>0</v>
      </c>
      <c r="X58" s="3">
        <v>1</v>
      </c>
      <c r="Y58" s="2">
        <f t="shared" si="1"/>
        <v>1</v>
      </c>
      <c r="Z58" s="5">
        <f t="shared" si="2"/>
        <v>0</v>
      </c>
      <c r="AA58" s="5">
        <f t="shared" si="3"/>
        <v>0</v>
      </c>
      <c r="AB58" s="5">
        <f t="shared" si="4"/>
        <v>1</v>
      </c>
      <c r="AC58" s="23" t="s">
        <v>295</v>
      </c>
    </row>
    <row r="59" spans="1:29" ht="105" x14ac:dyDescent="0.25">
      <c r="A59" s="3" t="str">
        <f t="shared" si="0"/>
        <v>4.2.3</v>
      </c>
      <c r="B59" s="6" t="s">
        <v>172</v>
      </c>
      <c r="C59" s="6" t="s">
        <v>90</v>
      </c>
      <c r="D59" s="6">
        <v>4</v>
      </c>
      <c r="E59" s="6">
        <v>2</v>
      </c>
      <c r="F59" s="6">
        <v>3</v>
      </c>
      <c r="G59" s="6" t="s">
        <v>168</v>
      </c>
      <c r="H59" s="6" t="s">
        <v>169</v>
      </c>
      <c r="I59" s="20" t="s">
        <v>175</v>
      </c>
      <c r="J59" s="6" t="s">
        <v>176</v>
      </c>
      <c r="K59" s="6" t="s">
        <v>45</v>
      </c>
      <c r="L59" s="6" t="s">
        <v>31</v>
      </c>
      <c r="M59" s="3">
        <v>0</v>
      </c>
      <c r="N59" s="3">
        <v>0</v>
      </c>
      <c r="O59" s="3">
        <v>0</v>
      </c>
      <c r="P59" s="3">
        <v>0</v>
      </c>
      <c r="Q59" s="3">
        <v>0</v>
      </c>
      <c r="R59" s="3">
        <v>0</v>
      </c>
      <c r="S59" s="3">
        <v>0</v>
      </c>
      <c r="T59" s="3">
        <v>0</v>
      </c>
      <c r="U59" s="3">
        <v>0</v>
      </c>
      <c r="V59" s="3">
        <v>0</v>
      </c>
      <c r="W59" s="3">
        <v>0</v>
      </c>
      <c r="X59" s="3">
        <v>1</v>
      </c>
      <c r="Y59" s="2">
        <f t="shared" si="1"/>
        <v>1</v>
      </c>
      <c r="Z59" s="5">
        <f t="shared" si="2"/>
        <v>0</v>
      </c>
      <c r="AA59" s="5">
        <f t="shared" si="3"/>
        <v>0</v>
      </c>
      <c r="AB59" s="5">
        <f t="shared" si="4"/>
        <v>1</v>
      </c>
      <c r="AC59" s="23" t="s">
        <v>295</v>
      </c>
    </row>
    <row r="60" spans="1:29" ht="45" x14ac:dyDescent="0.25">
      <c r="A60" s="3" t="str">
        <f t="shared" si="0"/>
        <v>5.1.1</v>
      </c>
      <c r="B60" s="6" t="s">
        <v>1</v>
      </c>
      <c r="C60" s="6" t="s">
        <v>1</v>
      </c>
      <c r="D60" s="6">
        <v>5</v>
      </c>
      <c r="E60" s="6">
        <v>1</v>
      </c>
      <c r="F60" s="6">
        <v>1</v>
      </c>
      <c r="G60" s="6" t="s">
        <v>177</v>
      </c>
      <c r="H60" s="6" t="s">
        <v>178</v>
      </c>
      <c r="I60" s="20" t="s">
        <v>179</v>
      </c>
      <c r="J60" s="6" t="s">
        <v>180</v>
      </c>
      <c r="K60" s="6" t="s">
        <v>45</v>
      </c>
      <c r="L60" s="6" t="s">
        <v>29</v>
      </c>
      <c r="M60" s="3">
        <v>0</v>
      </c>
      <c r="N60" s="3">
        <v>0</v>
      </c>
      <c r="O60" s="3">
        <v>0</v>
      </c>
      <c r="P60" s="3">
        <v>0</v>
      </c>
      <c r="Q60" s="3">
        <v>0</v>
      </c>
      <c r="R60" s="3">
        <v>0</v>
      </c>
      <c r="S60" s="3">
        <v>0</v>
      </c>
      <c r="T60" s="3">
        <v>0</v>
      </c>
      <c r="U60" s="3">
        <v>0</v>
      </c>
      <c r="V60" s="3">
        <v>1</v>
      </c>
      <c r="W60" s="3">
        <v>0</v>
      </c>
      <c r="X60" s="3">
        <v>0</v>
      </c>
      <c r="Y60" s="2">
        <f t="shared" si="1"/>
        <v>1</v>
      </c>
      <c r="Z60" s="5">
        <f t="shared" si="2"/>
        <v>0</v>
      </c>
      <c r="AA60" s="5">
        <f t="shared" si="3"/>
        <v>0</v>
      </c>
      <c r="AB60" s="5">
        <f t="shared" si="4"/>
        <v>1</v>
      </c>
      <c r="AC60" s="23" t="s">
        <v>295</v>
      </c>
    </row>
    <row r="61" spans="1:29" ht="75" x14ac:dyDescent="0.25">
      <c r="A61" s="3" t="str">
        <f t="shared" si="0"/>
        <v>5.2.1</v>
      </c>
      <c r="B61" s="6" t="s">
        <v>77</v>
      </c>
      <c r="C61" s="6" t="s">
        <v>77</v>
      </c>
      <c r="D61" s="6">
        <v>5</v>
      </c>
      <c r="E61" s="6">
        <v>2</v>
      </c>
      <c r="F61" s="6">
        <v>1</v>
      </c>
      <c r="G61" s="6" t="s">
        <v>177</v>
      </c>
      <c r="H61" s="6" t="s">
        <v>181</v>
      </c>
      <c r="I61" s="20" t="s">
        <v>182</v>
      </c>
      <c r="J61" s="6" t="s">
        <v>183</v>
      </c>
      <c r="K61" s="6" t="s">
        <v>45</v>
      </c>
      <c r="L61" s="6" t="s">
        <v>27</v>
      </c>
      <c r="M61" s="3">
        <v>0</v>
      </c>
      <c r="N61" s="3">
        <v>0</v>
      </c>
      <c r="O61" s="3">
        <v>0</v>
      </c>
      <c r="P61" s="3">
        <v>0</v>
      </c>
      <c r="Q61" s="3">
        <v>0</v>
      </c>
      <c r="R61" s="3">
        <v>0</v>
      </c>
      <c r="S61" s="3">
        <v>0</v>
      </c>
      <c r="T61" s="3">
        <v>1</v>
      </c>
      <c r="U61" s="3">
        <v>0</v>
      </c>
      <c r="V61" s="3">
        <v>0</v>
      </c>
      <c r="W61" s="3">
        <v>0</v>
      </c>
      <c r="X61" s="3">
        <v>0</v>
      </c>
      <c r="Y61" s="2">
        <f t="shared" si="1"/>
        <v>1</v>
      </c>
      <c r="Z61" s="5">
        <f t="shared" si="2"/>
        <v>0</v>
      </c>
      <c r="AA61" s="5">
        <f t="shared" si="3"/>
        <v>1</v>
      </c>
      <c r="AB61" s="5">
        <f t="shared" si="4"/>
        <v>0</v>
      </c>
      <c r="AC61" s="23" t="s">
        <v>295</v>
      </c>
    </row>
    <row r="62" spans="1:29" ht="68.25" customHeight="1" x14ac:dyDescent="0.25">
      <c r="A62" s="3" t="str">
        <f t="shared" si="0"/>
        <v>5.3.1</v>
      </c>
      <c r="B62" s="6" t="s">
        <v>77</v>
      </c>
      <c r="C62" s="6" t="s">
        <v>77</v>
      </c>
      <c r="D62" s="6">
        <v>5</v>
      </c>
      <c r="E62" s="6">
        <v>3</v>
      </c>
      <c r="F62" s="6">
        <v>1</v>
      </c>
      <c r="G62" s="6" t="s">
        <v>177</v>
      </c>
      <c r="H62" s="6" t="s">
        <v>184</v>
      </c>
      <c r="I62" s="20" t="s">
        <v>185</v>
      </c>
      <c r="J62" s="6" t="s">
        <v>186</v>
      </c>
      <c r="K62" s="6" t="s">
        <v>45</v>
      </c>
      <c r="L62" s="6" t="s">
        <v>31</v>
      </c>
      <c r="M62" s="3">
        <v>0</v>
      </c>
      <c r="N62" s="3">
        <v>0</v>
      </c>
      <c r="O62" s="3">
        <v>0</v>
      </c>
      <c r="P62" s="3">
        <v>0</v>
      </c>
      <c r="Q62" s="3">
        <v>0</v>
      </c>
      <c r="R62" s="3">
        <v>0</v>
      </c>
      <c r="S62" s="3">
        <v>0</v>
      </c>
      <c r="T62" s="3">
        <v>0</v>
      </c>
      <c r="U62" s="3">
        <v>0</v>
      </c>
      <c r="V62" s="3">
        <v>0</v>
      </c>
      <c r="W62" s="3">
        <v>0</v>
      </c>
      <c r="X62" s="3">
        <v>1</v>
      </c>
      <c r="Y62" s="2">
        <f t="shared" si="1"/>
        <v>1</v>
      </c>
      <c r="Z62" s="5">
        <f t="shared" si="2"/>
        <v>0</v>
      </c>
      <c r="AA62" s="5">
        <f t="shared" si="3"/>
        <v>0</v>
      </c>
      <c r="AB62" s="5">
        <f t="shared" si="4"/>
        <v>1</v>
      </c>
      <c r="AC62" s="23" t="s">
        <v>295</v>
      </c>
    </row>
    <row r="63" spans="1:29" ht="105" x14ac:dyDescent="0.25">
      <c r="A63" s="3" t="str">
        <f t="shared" si="0"/>
        <v>5.4.1</v>
      </c>
      <c r="B63" s="6" t="s">
        <v>36</v>
      </c>
      <c r="C63" s="6" t="s">
        <v>36</v>
      </c>
      <c r="D63" s="6">
        <v>5</v>
      </c>
      <c r="E63" s="6">
        <v>4</v>
      </c>
      <c r="F63" s="6">
        <v>1</v>
      </c>
      <c r="G63" s="6" t="s">
        <v>177</v>
      </c>
      <c r="H63" s="6" t="s">
        <v>187</v>
      </c>
      <c r="I63" s="20" t="s">
        <v>188</v>
      </c>
      <c r="J63" s="6" t="s">
        <v>189</v>
      </c>
      <c r="K63" s="6" t="s">
        <v>49</v>
      </c>
      <c r="L63" s="6" t="s">
        <v>31</v>
      </c>
      <c r="M63" s="3">
        <v>0</v>
      </c>
      <c r="N63" s="3">
        <v>0</v>
      </c>
      <c r="O63" s="3">
        <v>0</v>
      </c>
      <c r="P63" s="3">
        <v>0</v>
      </c>
      <c r="Q63" s="3">
        <v>0</v>
      </c>
      <c r="R63" s="3">
        <v>1</v>
      </c>
      <c r="S63" s="3">
        <v>0</v>
      </c>
      <c r="T63" s="3">
        <v>0</v>
      </c>
      <c r="U63" s="3">
        <v>0</v>
      </c>
      <c r="V63" s="3">
        <v>0</v>
      </c>
      <c r="W63" s="3">
        <v>0</v>
      </c>
      <c r="X63" s="3">
        <v>1</v>
      </c>
      <c r="Y63" s="2">
        <f t="shared" si="1"/>
        <v>2</v>
      </c>
      <c r="Z63" s="5">
        <f t="shared" si="2"/>
        <v>0</v>
      </c>
      <c r="AA63" s="5">
        <f t="shared" si="3"/>
        <v>1</v>
      </c>
      <c r="AB63" s="5">
        <f t="shared" si="4"/>
        <v>1</v>
      </c>
      <c r="AC63" s="23" t="s">
        <v>295</v>
      </c>
    </row>
    <row r="64" spans="1:29" ht="280.5" customHeight="1" x14ac:dyDescent="0.25">
      <c r="A64" s="3" t="str">
        <f t="shared" si="0"/>
        <v>6.1.1</v>
      </c>
      <c r="B64" s="6" t="s">
        <v>36</v>
      </c>
      <c r="C64" s="6" t="s">
        <v>36</v>
      </c>
      <c r="D64" s="6">
        <v>6</v>
      </c>
      <c r="E64" s="6">
        <v>1</v>
      </c>
      <c r="F64" s="6">
        <v>1</v>
      </c>
      <c r="G64" s="6" t="s">
        <v>190</v>
      </c>
      <c r="H64" s="6" t="s">
        <v>191</v>
      </c>
      <c r="I64" s="20" t="s">
        <v>192</v>
      </c>
      <c r="J64" s="14" t="s">
        <v>193</v>
      </c>
      <c r="K64" s="6" t="s">
        <v>41</v>
      </c>
      <c r="L64" s="6" t="s">
        <v>31</v>
      </c>
      <c r="M64" s="3">
        <v>0</v>
      </c>
      <c r="N64" s="3">
        <v>0</v>
      </c>
      <c r="O64" s="3">
        <v>1</v>
      </c>
      <c r="P64" s="3">
        <v>0</v>
      </c>
      <c r="Q64" s="3">
        <v>0</v>
      </c>
      <c r="R64" s="3">
        <v>1</v>
      </c>
      <c r="S64" s="3">
        <v>0</v>
      </c>
      <c r="T64" s="3">
        <v>0</v>
      </c>
      <c r="U64" s="3">
        <v>1</v>
      </c>
      <c r="V64" s="3">
        <v>0</v>
      </c>
      <c r="W64" s="3">
        <v>0</v>
      </c>
      <c r="X64" s="3">
        <v>1</v>
      </c>
      <c r="Y64" s="2">
        <f t="shared" si="1"/>
        <v>4</v>
      </c>
      <c r="Z64" s="5">
        <f t="shared" si="2"/>
        <v>1</v>
      </c>
      <c r="AA64" s="5">
        <f t="shared" si="3"/>
        <v>1</v>
      </c>
      <c r="AB64" s="5">
        <f t="shared" si="4"/>
        <v>2</v>
      </c>
      <c r="AC64" s="22" t="s">
        <v>301</v>
      </c>
    </row>
    <row r="65" spans="1:30" ht="60" x14ac:dyDescent="0.25">
      <c r="A65" s="3" t="str">
        <f t="shared" si="0"/>
        <v>6.2.1</v>
      </c>
      <c r="B65" s="6" t="s">
        <v>2</v>
      </c>
      <c r="C65" s="6" t="s">
        <v>2</v>
      </c>
      <c r="D65" s="6">
        <v>6</v>
      </c>
      <c r="E65" s="6">
        <v>2</v>
      </c>
      <c r="F65" s="6">
        <v>1</v>
      </c>
      <c r="G65" s="6" t="s">
        <v>190</v>
      </c>
      <c r="H65" s="6" t="s">
        <v>194</v>
      </c>
      <c r="I65" s="20" t="s">
        <v>195</v>
      </c>
      <c r="J65" s="6" t="s">
        <v>196</v>
      </c>
      <c r="K65" s="6" t="s">
        <v>94</v>
      </c>
      <c r="L65" s="6" t="s">
        <v>31</v>
      </c>
      <c r="M65" s="3">
        <v>0</v>
      </c>
      <c r="N65" s="3">
        <v>0</v>
      </c>
      <c r="O65" s="3">
        <v>0</v>
      </c>
      <c r="P65" s="3">
        <v>0</v>
      </c>
      <c r="Q65" s="3">
        <v>0</v>
      </c>
      <c r="R65" s="3">
        <v>0</v>
      </c>
      <c r="S65" s="3">
        <v>1</v>
      </c>
      <c r="T65" s="3">
        <v>0</v>
      </c>
      <c r="U65" s="3">
        <v>0</v>
      </c>
      <c r="V65" s="3">
        <v>0</v>
      </c>
      <c r="W65" s="3">
        <v>0</v>
      </c>
      <c r="X65" s="3">
        <v>1</v>
      </c>
      <c r="Y65" s="2">
        <f t="shared" si="1"/>
        <v>2</v>
      </c>
      <c r="Z65" s="5">
        <f t="shared" si="2"/>
        <v>0</v>
      </c>
      <c r="AA65" s="5">
        <f t="shared" si="3"/>
        <v>1</v>
      </c>
      <c r="AB65" s="5">
        <f t="shared" si="4"/>
        <v>1</v>
      </c>
      <c r="AC65" s="23" t="s">
        <v>295</v>
      </c>
    </row>
    <row r="66" spans="1:30" ht="105" x14ac:dyDescent="0.25">
      <c r="A66" s="3" t="str">
        <f t="shared" si="0"/>
        <v>6.3.1</v>
      </c>
      <c r="B66" s="6" t="s">
        <v>36</v>
      </c>
      <c r="C66" s="6" t="s">
        <v>36</v>
      </c>
      <c r="D66" s="6">
        <v>6</v>
      </c>
      <c r="E66" s="6">
        <v>3</v>
      </c>
      <c r="F66" s="6">
        <v>1</v>
      </c>
      <c r="G66" s="6" t="s">
        <v>190</v>
      </c>
      <c r="H66" s="6" t="s">
        <v>197</v>
      </c>
      <c r="I66" s="20" t="s">
        <v>198</v>
      </c>
      <c r="J66" s="6" t="s">
        <v>199</v>
      </c>
      <c r="K66" s="6" t="s">
        <v>200</v>
      </c>
      <c r="L66" s="6" t="s">
        <v>28</v>
      </c>
      <c r="M66" s="3">
        <v>0</v>
      </c>
      <c r="N66" s="3">
        <v>0</v>
      </c>
      <c r="O66" s="3">
        <v>0</v>
      </c>
      <c r="P66" s="3">
        <v>0</v>
      </c>
      <c r="Q66" s="3">
        <v>1</v>
      </c>
      <c r="R66" s="3">
        <v>0</v>
      </c>
      <c r="S66" s="3">
        <v>0</v>
      </c>
      <c r="T66" s="3">
        <v>0</v>
      </c>
      <c r="U66" s="3">
        <v>1</v>
      </c>
      <c r="V66" s="3">
        <v>0</v>
      </c>
      <c r="W66" s="3">
        <v>0</v>
      </c>
      <c r="X66" s="3">
        <v>0</v>
      </c>
      <c r="Y66" s="2">
        <f t="shared" si="1"/>
        <v>2</v>
      </c>
      <c r="Z66" s="5">
        <f t="shared" si="2"/>
        <v>0</v>
      </c>
      <c r="AA66" s="5">
        <f t="shared" si="3"/>
        <v>1</v>
      </c>
      <c r="AB66" s="5">
        <f t="shared" si="4"/>
        <v>1</v>
      </c>
      <c r="AC66" s="23" t="s">
        <v>295</v>
      </c>
    </row>
    <row r="67" spans="1:30" ht="171" customHeight="1" x14ac:dyDescent="0.25">
      <c r="A67" s="3" t="str">
        <f t="shared" si="0"/>
        <v>7.1.1</v>
      </c>
      <c r="B67" s="6" t="s">
        <v>57</v>
      </c>
      <c r="C67" s="6" t="s">
        <v>4</v>
      </c>
      <c r="D67" s="6">
        <v>7</v>
      </c>
      <c r="E67" s="6">
        <v>1</v>
      </c>
      <c r="F67" s="6">
        <v>1</v>
      </c>
      <c r="G67" s="6" t="s">
        <v>201</v>
      </c>
      <c r="H67" s="6" t="s">
        <v>202</v>
      </c>
      <c r="I67" s="20" t="s">
        <v>203</v>
      </c>
      <c r="J67" s="14" t="s">
        <v>204</v>
      </c>
      <c r="K67" s="6" t="s">
        <v>41</v>
      </c>
      <c r="L67" s="6" t="s">
        <v>31</v>
      </c>
      <c r="M67" s="3">
        <v>0</v>
      </c>
      <c r="N67" s="3">
        <v>0</v>
      </c>
      <c r="O67" s="3">
        <v>1</v>
      </c>
      <c r="P67" s="3">
        <v>0</v>
      </c>
      <c r="Q67" s="3">
        <v>0</v>
      </c>
      <c r="R67" s="3">
        <v>1</v>
      </c>
      <c r="S67" s="3">
        <v>0</v>
      </c>
      <c r="T67" s="3">
        <v>0</v>
      </c>
      <c r="U67" s="3">
        <v>1</v>
      </c>
      <c r="V67" s="3">
        <v>0</v>
      </c>
      <c r="W67" s="3">
        <v>0</v>
      </c>
      <c r="X67" s="3">
        <v>1</v>
      </c>
      <c r="Y67" s="2">
        <f t="shared" si="1"/>
        <v>4</v>
      </c>
      <c r="Z67" s="5">
        <f t="shared" si="2"/>
        <v>1</v>
      </c>
      <c r="AA67" s="5">
        <f t="shared" si="3"/>
        <v>1</v>
      </c>
      <c r="AB67" s="5">
        <f t="shared" si="4"/>
        <v>2</v>
      </c>
      <c r="AC67" s="19" t="s">
        <v>277</v>
      </c>
    </row>
    <row r="68" spans="1:30" ht="349.5" customHeight="1" x14ac:dyDescent="0.25">
      <c r="A68" s="3" t="str">
        <f t="shared" si="0"/>
        <v>7.2.1</v>
      </c>
      <c r="B68" s="6" t="s">
        <v>3</v>
      </c>
      <c r="C68" s="6" t="s">
        <v>3</v>
      </c>
      <c r="D68" s="6">
        <v>7</v>
      </c>
      <c r="E68" s="6">
        <v>2</v>
      </c>
      <c r="F68" s="6">
        <v>1</v>
      </c>
      <c r="G68" s="6" t="s">
        <v>201</v>
      </c>
      <c r="H68" s="6" t="s">
        <v>205</v>
      </c>
      <c r="I68" s="20" t="s">
        <v>206</v>
      </c>
      <c r="J68" s="14" t="s">
        <v>207</v>
      </c>
      <c r="K68" s="6" t="s">
        <v>208</v>
      </c>
      <c r="L68" s="6" t="s">
        <v>30</v>
      </c>
      <c r="M68" s="3">
        <v>0</v>
      </c>
      <c r="N68" s="3">
        <v>1</v>
      </c>
      <c r="O68" s="3">
        <v>1</v>
      </c>
      <c r="P68" s="3">
        <v>1</v>
      </c>
      <c r="Q68" s="3">
        <v>1</v>
      </c>
      <c r="R68" s="3">
        <v>1</v>
      </c>
      <c r="S68" s="3">
        <v>1</v>
      </c>
      <c r="T68" s="3">
        <v>1</v>
      </c>
      <c r="U68" s="3">
        <v>1</v>
      </c>
      <c r="V68" s="3">
        <v>1</v>
      </c>
      <c r="W68" s="3">
        <v>1</v>
      </c>
      <c r="X68" s="3">
        <v>0</v>
      </c>
      <c r="Y68" s="2">
        <f t="shared" si="1"/>
        <v>10</v>
      </c>
      <c r="Z68" s="5">
        <f t="shared" si="2"/>
        <v>3</v>
      </c>
      <c r="AA68" s="5">
        <f t="shared" si="3"/>
        <v>4</v>
      </c>
      <c r="AB68" s="5">
        <f t="shared" si="4"/>
        <v>3</v>
      </c>
      <c r="AC68" s="22" t="s">
        <v>302</v>
      </c>
    </row>
    <row r="69" spans="1:30" ht="60" x14ac:dyDescent="0.25">
      <c r="A69" s="3" t="str">
        <f t="shared" si="0"/>
        <v>7.3.1</v>
      </c>
      <c r="B69" s="6" t="s">
        <v>1</v>
      </c>
      <c r="C69" s="6" t="s">
        <v>1</v>
      </c>
      <c r="D69" s="6">
        <v>7</v>
      </c>
      <c r="E69" s="6">
        <v>3</v>
      </c>
      <c r="F69" s="6">
        <v>1</v>
      </c>
      <c r="G69" s="6" t="s">
        <v>201</v>
      </c>
      <c r="H69" s="6" t="s">
        <v>209</v>
      </c>
      <c r="I69" s="20" t="s">
        <v>210</v>
      </c>
      <c r="J69" s="6" t="s">
        <v>211</v>
      </c>
      <c r="K69" s="6" t="s">
        <v>45</v>
      </c>
      <c r="L69" s="6" t="s">
        <v>31</v>
      </c>
      <c r="M69" s="3">
        <v>0</v>
      </c>
      <c r="N69" s="3">
        <v>0</v>
      </c>
      <c r="O69" s="3">
        <v>0</v>
      </c>
      <c r="P69" s="3">
        <v>0</v>
      </c>
      <c r="Q69" s="3">
        <v>0</v>
      </c>
      <c r="R69" s="3">
        <v>0</v>
      </c>
      <c r="S69" s="3">
        <v>0</v>
      </c>
      <c r="T69" s="3">
        <v>0</v>
      </c>
      <c r="U69" s="3">
        <v>0</v>
      </c>
      <c r="V69" s="3">
        <v>0</v>
      </c>
      <c r="W69" s="3">
        <v>0</v>
      </c>
      <c r="X69" s="3">
        <v>1</v>
      </c>
      <c r="Y69" s="2">
        <f t="shared" si="1"/>
        <v>1</v>
      </c>
      <c r="Z69" s="5">
        <f t="shared" si="2"/>
        <v>0</v>
      </c>
      <c r="AA69" s="5">
        <f t="shared" si="3"/>
        <v>0</v>
      </c>
      <c r="AB69" s="5">
        <f t="shared" si="4"/>
        <v>1</v>
      </c>
      <c r="AC69" s="23" t="s">
        <v>295</v>
      </c>
    </row>
    <row r="70" spans="1:30" ht="60" x14ac:dyDescent="0.25">
      <c r="A70" s="3" t="str">
        <f t="shared" si="0"/>
        <v>7.4.1</v>
      </c>
      <c r="B70" s="6" t="s">
        <v>57</v>
      </c>
      <c r="C70" s="6" t="s">
        <v>4</v>
      </c>
      <c r="D70" s="6">
        <v>7</v>
      </c>
      <c r="E70" s="6">
        <v>4</v>
      </c>
      <c r="F70" s="6">
        <v>1</v>
      </c>
      <c r="G70" s="6" t="s">
        <v>201</v>
      </c>
      <c r="H70" s="6" t="s">
        <v>212</v>
      </c>
      <c r="I70" s="20" t="s">
        <v>213</v>
      </c>
      <c r="J70" s="6" t="s">
        <v>214</v>
      </c>
      <c r="K70" s="6" t="s">
        <v>49</v>
      </c>
      <c r="L70" s="6" t="s">
        <v>31</v>
      </c>
      <c r="M70" s="3">
        <v>0</v>
      </c>
      <c r="N70" s="3">
        <v>0</v>
      </c>
      <c r="O70" s="3">
        <v>0</v>
      </c>
      <c r="P70" s="3">
        <v>0</v>
      </c>
      <c r="Q70" s="3">
        <v>0</v>
      </c>
      <c r="R70" s="3">
        <v>1</v>
      </c>
      <c r="S70" s="3">
        <v>0</v>
      </c>
      <c r="T70" s="3">
        <v>0</v>
      </c>
      <c r="U70" s="3">
        <v>0</v>
      </c>
      <c r="V70" s="3">
        <v>0</v>
      </c>
      <c r="W70" s="3">
        <v>0</v>
      </c>
      <c r="X70" s="3">
        <v>1</v>
      </c>
      <c r="Y70" s="2">
        <f t="shared" si="1"/>
        <v>2</v>
      </c>
      <c r="Z70" s="5">
        <f t="shared" si="2"/>
        <v>0</v>
      </c>
      <c r="AA70" s="5">
        <f t="shared" si="3"/>
        <v>1</v>
      </c>
      <c r="AB70" s="5">
        <f t="shared" si="4"/>
        <v>1</v>
      </c>
      <c r="AC70" s="23" t="s">
        <v>295</v>
      </c>
    </row>
    <row r="71" spans="1:30" ht="45" x14ac:dyDescent="0.25">
      <c r="A71" s="3" t="str">
        <f t="shared" si="0"/>
        <v>7.5.1</v>
      </c>
      <c r="B71" s="6" t="s">
        <v>1</v>
      </c>
      <c r="C71" s="6" t="s">
        <v>1</v>
      </c>
      <c r="D71" s="6">
        <v>7</v>
      </c>
      <c r="E71" s="6">
        <v>5</v>
      </c>
      <c r="F71" s="6">
        <v>1</v>
      </c>
      <c r="G71" s="6" t="s">
        <v>201</v>
      </c>
      <c r="H71" s="6" t="s">
        <v>215</v>
      </c>
      <c r="I71" s="20" t="s">
        <v>216</v>
      </c>
      <c r="J71" s="6" t="s">
        <v>217</v>
      </c>
      <c r="K71" s="6" t="s">
        <v>45</v>
      </c>
      <c r="L71" s="6" t="s">
        <v>31</v>
      </c>
      <c r="M71" s="3">
        <v>0</v>
      </c>
      <c r="N71" s="3">
        <v>0</v>
      </c>
      <c r="O71" s="3">
        <v>0</v>
      </c>
      <c r="P71" s="3">
        <v>0</v>
      </c>
      <c r="Q71" s="3">
        <v>0</v>
      </c>
      <c r="R71" s="3">
        <v>0</v>
      </c>
      <c r="S71" s="3">
        <v>0</v>
      </c>
      <c r="T71" s="3">
        <v>0</v>
      </c>
      <c r="U71" s="3">
        <v>0</v>
      </c>
      <c r="V71" s="3">
        <v>0</v>
      </c>
      <c r="W71" s="3">
        <v>0</v>
      </c>
      <c r="X71" s="3">
        <v>1</v>
      </c>
      <c r="Y71" s="2">
        <f t="shared" si="1"/>
        <v>1</v>
      </c>
      <c r="Z71" s="5">
        <f t="shared" si="2"/>
        <v>0</v>
      </c>
      <c r="AA71" s="5">
        <f t="shared" si="3"/>
        <v>0</v>
      </c>
      <c r="AB71" s="5">
        <f t="shared" si="4"/>
        <v>1</v>
      </c>
      <c r="AC71" s="23" t="s">
        <v>295</v>
      </c>
    </row>
    <row r="72" spans="1:30" ht="75" x14ac:dyDescent="0.25">
      <c r="A72" s="3" t="str">
        <f t="shared" si="0"/>
        <v>8.1.1</v>
      </c>
      <c r="B72" s="6" t="s">
        <v>1</v>
      </c>
      <c r="C72" s="6" t="s">
        <v>1</v>
      </c>
      <c r="D72" s="6">
        <v>8</v>
      </c>
      <c r="E72" s="6">
        <v>1</v>
      </c>
      <c r="F72" s="6">
        <v>1</v>
      </c>
      <c r="G72" s="6" t="s">
        <v>218</v>
      </c>
      <c r="H72" s="6" t="s">
        <v>219</v>
      </c>
      <c r="I72" s="20" t="s">
        <v>220</v>
      </c>
      <c r="J72" s="6" t="s">
        <v>221</v>
      </c>
      <c r="K72" s="6" t="s">
        <v>45</v>
      </c>
      <c r="L72" s="6" t="s">
        <v>26</v>
      </c>
      <c r="M72" s="3">
        <v>0</v>
      </c>
      <c r="N72" s="3">
        <v>0</v>
      </c>
      <c r="O72" s="3">
        <v>0</v>
      </c>
      <c r="P72" s="3">
        <v>0</v>
      </c>
      <c r="Q72" s="3">
        <v>0</v>
      </c>
      <c r="R72" s="3">
        <v>0</v>
      </c>
      <c r="S72" s="3">
        <v>1</v>
      </c>
      <c r="T72" s="3">
        <v>0</v>
      </c>
      <c r="U72" s="3">
        <v>0</v>
      </c>
      <c r="V72" s="3">
        <v>0</v>
      </c>
      <c r="W72" s="3">
        <v>0</v>
      </c>
      <c r="X72" s="3">
        <v>0</v>
      </c>
      <c r="Y72" s="2">
        <f t="shared" si="1"/>
        <v>1</v>
      </c>
      <c r="Z72" s="5">
        <f t="shared" si="2"/>
        <v>0</v>
      </c>
      <c r="AA72" s="5">
        <f t="shared" si="3"/>
        <v>1</v>
      </c>
      <c r="AB72" s="5">
        <f t="shared" si="4"/>
        <v>0</v>
      </c>
      <c r="AC72" s="23" t="s">
        <v>295</v>
      </c>
    </row>
    <row r="73" spans="1:30" ht="75" x14ac:dyDescent="0.25">
      <c r="A73" s="3" t="str">
        <f t="shared" si="0"/>
        <v>8.2.1</v>
      </c>
      <c r="B73" s="6" t="s">
        <v>1</v>
      </c>
      <c r="C73" s="6" t="s">
        <v>1</v>
      </c>
      <c r="D73" s="6">
        <v>8</v>
      </c>
      <c r="E73" s="6">
        <v>2</v>
      </c>
      <c r="F73" s="6">
        <v>1</v>
      </c>
      <c r="G73" s="6" t="s">
        <v>218</v>
      </c>
      <c r="H73" s="6" t="s">
        <v>222</v>
      </c>
      <c r="I73" s="20" t="s">
        <v>223</v>
      </c>
      <c r="J73" s="6" t="s">
        <v>224</v>
      </c>
      <c r="K73" s="6" t="s">
        <v>45</v>
      </c>
      <c r="L73" s="6" t="s">
        <v>26</v>
      </c>
      <c r="M73" s="3">
        <v>0</v>
      </c>
      <c r="N73" s="3">
        <v>0</v>
      </c>
      <c r="O73" s="3">
        <v>0</v>
      </c>
      <c r="P73" s="3">
        <v>0</v>
      </c>
      <c r="Q73" s="3">
        <v>0</v>
      </c>
      <c r="R73" s="3">
        <v>0</v>
      </c>
      <c r="S73" s="3">
        <v>1</v>
      </c>
      <c r="T73" s="3">
        <v>0</v>
      </c>
      <c r="U73" s="3">
        <v>0</v>
      </c>
      <c r="V73" s="3">
        <v>0</v>
      </c>
      <c r="W73" s="3">
        <v>0</v>
      </c>
      <c r="X73" s="3">
        <v>0</v>
      </c>
      <c r="Y73" s="2">
        <f t="shared" si="1"/>
        <v>1</v>
      </c>
      <c r="Z73" s="5">
        <f t="shared" si="2"/>
        <v>0</v>
      </c>
      <c r="AA73" s="5">
        <f t="shared" si="3"/>
        <v>1</v>
      </c>
      <c r="AB73" s="5">
        <f t="shared" si="4"/>
        <v>0</v>
      </c>
      <c r="AC73" s="23" t="s">
        <v>295</v>
      </c>
    </row>
    <row r="74" spans="1:30" ht="90" x14ac:dyDescent="0.25">
      <c r="A74" s="3" t="str">
        <f t="shared" si="0"/>
        <v>8.3.1</v>
      </c>
      <c r="B74" s="6" t="s">
        <v>1</v>
      </c>
      <c r="C74" s="6" t="s">
        <v>1</v>
      </c>
      <c r="D74" s="6">
        <v>8</v>
      </c>
      <c r="E74" s="6">
        <v>3</v>
      </c>
      <c r="F74" s="6">
        <v>1</v>
      </c>
      <c r="G74" s="6" t="s">
        <v>218</v>
      </c>
      <c r="H74" s="6" t="s">
        <v>225</v>
      </c>
      <c r="I74" s="20" t="s">
        <v>226</v>
      </c>
      <c r="J74" s="14" t="s">
        <v>227</v>
      </c>
      <c r="K74" s="6" t="s">
        <v>66</v>
      </c>
      <c r="L74" s="6" t="s">
        <v>28</v>
      </c>
      <c r="M74" s="3">
        <v>1</v>
      </c>
      <c r="N74" s="3">
        <v>0</v>
      </c>
      <c r="O74" s="3">
        <v>0</v>
      </c>
      <c r="P74" s="3">
        <v>0</v>
      </c>
      <c r="Q74" s="3">
        <v>1</v>
      </c>
      <c r="R74" s="3">
        <v>0</v>
      </c>
      <c r="S74" s="3">
        <v>0</v>
      </c>
      <c r="T74" s="3">
        <v>0</v>
      </c>
      <c r="U74" s="3">
        <v>1</v>
      </c>
      <c r="V74" s="3">
        <v>0</v>
      </c>
      <c r="W74" s="3">
        <v>0</v>
      </c>
      <c r="X74" s="3">
        <v>0</v>
      </c>
      <c r="Y74" s="2">
        <f t="shared" si="1"/>
        <v>3</v>
      </c>
      <c r="Z74" s="5">
        <f t="shared" si="2"/>
        <v>1</v>
      </c>
      <c r="AA74" s="5">
        <f t="shared" si="3"/>
        <v>1</v>
      </c>
      <c r="AB74" s="5">
        <f t="shared" si="4"/>
        <v>1</v>
      </c>
      <c r="AC74" s="24" t="s">
        <v>254</v>
      </c>
    </row>
    <row r="75" spans="1:30" ht="90" x14ac:dyDescent="0.25">
      <c r="A75" s="3" t="str">
        <f t="shared" si="0"/>
        <v>8.4.1</v>
      </c>
      <c r="B75" s="6" t="s">
        <v>228</v>
      </c>
      <c r="C75" s="6" t="s">
        <v>228</v>
      </c>
      <c r="D75" s="6">
        <v>8</v>
      </c>
      <c r="E75" s="6">
        <v>4</v>
      </c>
      <c r="F75" s="6">
        <v>1</v>
      </c>
      <c r="G75" s="6" t="s">
        <v>218</v>
      </c>
      <c r="H75" s="6" t="s">
        <v>229</v>
      </c>
      <c r="I75" s="20" t="s">
        <v>230</v>
      </c>
      <c r="J75" s="14" t="s">
        <v>231</v>
      </c>
      <c r="K75" s="6" t="s">
        <v>66</v>
      </c>
      <c r="L75" s="6" t="s">
        <v>28</v>
      </c>
      <c r="M75" s="3">
        <v>1</v>
      </c>
      <c r="N75" s="3">
        <v>0</v>
      </c>
      <c r="O75" s="3">
        <v>0</v>
      </c>
      <c r="P75" s="3">
        <v>0</v>
      </c>
      <c r="Q75" s="3">
        <v>1</v>
      </c>
      <c r="R75" s="3">
        <v>0</v>
      </c>
      <c r="S75" s="3">
        <v>0</v>
      </c>
      <c r="T75" s="3">
        <v>0</v>
      </c>
      <c r="U75" s="3">
        <v>1</v>
      </c>
      <c r="V75" s="3">
        <v>0</v>
      </c>
      <c r="W75" s="3">
        <v>0</v>
      </c>
      <c r="X75" s="3">
        <v>0</v>
      </c>
      <c r="Y75" s="2">
        <f t="shared" si="1"/>
        <v>3</v>
      </c>
      <c r="Z75" s="5">
        <f t="shared" si="2"/>
        <v>1</v>
      </c>
      <c r="AA75" s="5">
        <f t="shared" si="3"/>
        <v>1</v>
      </c>
      <c r="AB75" s="5">
        <f t="shared" si="4"/>
        <v>1</v>
      </c>
      <c r="AC75" s="26" t="s">
        <v>256</v>
      </c>
    </row>
    <row r="76" spans="1:30" ht="238.5" customHeight="1" x14ac:dyDescent="0.25">
      <c r="A76" s="3" t="str">
        <f t="shared" ref="A76:A83" si="5">+CONCATENATE(D76,".",E76,".",F76)</f>
        <v>8.4.2</v>
      </c>
      <c r="B76" s="6" t="s">
        <v>1</v>
      </c>
      <c r="C76" s="6" t="s">
        <v>1</v>
      </c>
      <c r="D76" s="6">
        <v>8</v>
      </c>
      <c r="E76" s="6">
        <v>4</v>
      </c>
      <c r="F76" s="6">
        <v>2</v>
      </c>
      <c r="G76" s="6" t="s">
        <v>218</v>
      </c>
      <c r="H76" s="6" t="s">
        <v>229</v>
      </c>
      <c r="I76" s="20" t="s">
        <v>273</v>
      </c>
      <c r="J76" s="14" t="s">
        <v>274</v>
      </c>
      <c r="K76" s="6" t="s">
        <v>45</v>
      </c>
      <c r="L76" s="6" t="s">
        <v>21</v>
      </c>
      <c r="M76" s="3">
        <v>0</v>
      </c>
      <c r="N76" s="3">
        <v>1</v>
      </c>
      <c r="O76" s="3">
        <v>0</v>
      </c>
      <c r="P76" s="3">
        <v>0</v>
      </c>
      <c r="Q76" s="3">
        <v>0</v>
      </c>
      <c r="R76" s="3">
        <v>0</v>
      </c>
      <c r="S76" s="3">
        <v>0</v>
      </c>
      <c r="T76" s="3">
        <v>0</v>
      </c>
      <c r="U76" s="3">
        <v>0</v>
      </c>
      <c r="V76" s="3">
        <v>0</v>
      </c>
      <c r="W76" s="3">
        <v>0</v>
      </c>
      <c r="X76" s="3">
        <v>0</v>
      </c>
      <c r="Y76" s="2">
        <f t="shared" ref="Y76:Y83" si="6">SUM(M76:X76)</f>
        <v>1</v>
      </c>
      <c r="Z76" s="5">
        <f t="shared" ref="Z76:Z83" si="7">+COUNTIF(M76:P76,"&gt;0")</f>
        <v>1</v>
      </c>
      <c r="AA76" s="5">
        <f t="shared" ref="AA76:AA83" si="8">+COUNTIF(Q76:T76,"&gt;0")</f>
        <v>0</v>
      </c>
      <c r="AB76" s="5">
        <f t="shared" ref="AB76:AB83" si="9">+COUNTIF(U76:X76,"&gt;0")</f>
        <v>0</v>
      </c>
      <c r="AC76" s="21" t="s">
        <v>296</v>
      </c>
      <c r="AD76" s="18"/>
    </row>
    <row r="77" spans="1:30" ht="144.75" customHeight="1" x14ac:dyDescent="0.25">
      <c r="A77" s="3" t="str">
        <f t="shared" si="5"/>
        <v>8.4.3</v>
      </c>
      <c r="B77" s="6" t="s">
        <v>1</v>
      </c>
      <c r="C77" s="6" t="s">
        <v>1</v>
      </c>
      <c r="D77" s="6">
        <v>8</v>
      </c>
      <c r="E77" s="6">
        <v>4</v>
      </c>
      <c r="F77" s="6">
        <v>3</v>
      </c>
      <c r="G77" s="6" t="s">
        <v>218</v>
      </c>
      <c r="H77" s="6" t="s">
        <v>229</v>
      </c>
      <c r="I77" s="20" t="s">
        <v>232</v>
      </c>
      <c r="J77" s="14" t="s">
        <v>233</v>
      </c>
      <c r="K77" s="6" t="s">
        <v>234</v>
      </c>
      <c r="L77" s="6" t="s">
        <v>30</v>
      </c>
      <c r="M77" s="3">
        <v>1</v>
      </c>
      <c r="N77" s="3">
        <v>0</v>
      </c>
      <c r="O77" s="3">
        <v>1</v>
      </c>
      <c r="P77" s="3">
        <v>0</v>
      </c>
      <c r="Q77" s="3">
        <v>1</v>
      </c>
      <c r="R77" s="3">
        <v>0</v>
      </c>
      <c r="S77" s="3">
        <v>1</v>
      </c>
      <c r="T77" s="3">
        <v>0</v>
      </c>
      <c r="U77" s="3">
        <v>1</v>
      </c>
      <c r="V77" s="3">
        <v>0</v>
      </c>
      <c r="W77" s="3">
        <v>1</v>
      </c>
      <c r="X77" s="3">
        <v>0</v>
      </c>
      <c r="Y77" s="2">
        <f t="shared" si="6"/>
        <v>6</v>
      </c>
      <c r="Z77" s="5">
        <f t="shared" si="7"/>
        <v>2</v>
      </c>
      <c r="AA77" s="5">
        <f t="shared" si="8"/>
        <v>2</v>
      </c>
      <c r="AB77" s="5">
        <f t="shared" si="9"/>
        <v>2</v>
      </c>
      <c r="AC77" s="24" t="s">
        <v>275</v>
      </c>
    </row>
    <row r="78" spans="1:30" ht="105" x14ac:dyDescent="0.25">
      <c r="A78" s="3" t="str">
        <f t="shared" si="5"/>
        <v>8.4.4</v>
      </c>
      <c r="B78" s="6" t="s">
        <v>1</v>
      </c>
      <c r="C78" s="6" t="s">
        <v>1</v>
      </c>
      <c r="D78" s="6">
        <v>8</v>
      </c>
      <c r="E78" s="6">
        <v>4</v>
      </c>
      <c r="F78" s="6">
        <v>4</v>
      </c>
      <c r="G78" s="6" t="s">
        <v>218</v>
      </c>
      <c r="H78" s="6" t="s">
        <v>229</v>
      </c>
      <c r="I78" s="20" t="s">
        <v>235</v>
      </c>
      <c r="J78" s="14" t="s">
        <v>236</v>
      </c>
      <c r="K78" s="6" t="s">
        <v>234</v>
      </c>
      <c r="L78" s="6" t="s">
        <v>30</v>
      </c>
      <c r="M78" s="3">
        <v>1</v>
      </c>
      <c r="N78" s="3">
        <v>0</v>
      </c>
      <c r="O78" s="3">
        <v>1</v>
      </c>
      <c r="P78" s="3">
        <v>0</v>
      </c>
      <c r="Q78" s="3">
        <v>1</v>
      </c>
      <c r="R78" s="3">
        <v>0</v>
      </c>
      <c r="S78" s="3">
        <v>1</v>
      </c>
      <c r="T78" s="3">
        <v>0</v>
      </c>
      <c r="U78" s="3">
        <v>1</v>
      </c>
      <c r="V78" s="3">
        <v>0</v>
      </c>
      <c r="W78" s="3">
        <v>1</v>
      </c>
      <c r="X78" s="3">
        <v>0</v>
      </c>
      <c r="Y78" s="2">
        <f t="shared" si="6"/>
        <v>6</v>
      </c>
      <c r="Z78" s="5">
        <f t="shared" si="7"/>
        <v>2</v>
      </c>
      <c r="AA78" s="5">
        <f t="shared" si="8"/>
        <v>2</v>
      </c>
      <c r="AB78" s="5">
        <f t="shared" si="9"/>
        <v>2</v>
      </c>
      <c r="AC78" s="19" t="s">
        <v>270</v>
      </c>
    </row>
    <row r="79" spans="1:30" ht="60" x14ac:dyDescent="0.25">
      <c r="A79" s="3" t="str">
        <f t="shared" si="5"/>
        <v>8.5.1</v>
      </c>
      <c r="B79" s="6" t="s">
        <v>46</v>
      </c>
      <c r="C79" s="6" t="s">
        <v>46</v>
      </c>
      <c r="D79" s="6">
        <v>8</v>
      </c>
      <c r="E79" s="6">
        <v>5</v>
      </c>
      <c r="F79" s="6">
        <v>1</v>
      </c>
      <c r="G79" s="6" t="s">
        <v>218</v>
      </c>
      <c r="H79" s="6" t="s">
        <v>237</v>
      </c>
      <c r="I79" s="20" t="s">
        <v>238</v>
      </c>
      <c r="J79" s="6" t="s">
        <v>239</v>
      </c>
      <c r="K79" s="6" t="s">
        <v>45</v>
      </c>
      <c r="L79" s="6" t="s">
        <v>31</v>
      </c>
      <c r="M79" s="3">
        <v>0</v>
      </c>
      <c r="N79" s="3">
        <v>0</v>
      </c>
      <c r="O79" s="3">
        <v>0</v>
      </c>
      <c r="P79" s="3">
        <v>0</v>
      </c>
      <c r="Q79" s="3">
        <v>0</v>
      </c>
      <c r="R79" s="3">
        <v>0</v>
      </c>
      <c r="S79" s="3">
        <v>0</v>
      </c>
      <c r="T79" s="3">
        <v>0</v>
      </c>
      <c r="U79" s="3">
        <v>0</v>
      </c>
      <c r="V79" s="3">
        <v>0</v>
      </c>
      <c r="W79" s="3">
        <v>0</v>
      </c>
      <c r="X79" s="3">
        <v>1</v>
      </c>
      <c r="Y79" s="2">
        <f t="shared" si="6"/>
        <v>1</v>
      </c>
      <c r="Z79" s="5">
        <f t="shared" si="7"/>
        <v>0</v>
      </c>
      <c r="AA79" s="5">
        <f t="shared" si="8"/>
        <v>0</v>
      </c>
      <c r="AB79" s="5">
        <f t="shared" si="9"/>
        <v>1</v>
      </c>
      <c r="AC79" s="23" t="s">
        <v>295</v>
      </c>
    </row>
    <row r="80" spans="1:30" ht="89.25" customHeight="1" x14ac:dyDescent="0.25">
      <c r="A80" s="3" t="str">
        <f t="shared" si="5"/>
        <v>8.5.2</v>
      </c>
      <c r="B80" s="6" t="s">
        <v>3</v>
      </c>
      <c r="C80" s="6" t="s">
        <v>3</v>
      </c>
      <c r="D80" s="6">
        <v>8</v>
      </c>
      <c r="E80" s="6">
        <v>5</v>
      </c>
      <c r="F80" s="6">
        <v>2</v>
      </c>
      <c r="G80" s="6" t="s">
        <v>218</v>
      </c>
      <c r="H80" s="6" t="s">
        <v>237</v>
      </c>
      <c r="I80" s="20" t="s">
        <v>240</v>
      </c>
      <c r="J80" s="14" t="s">
        <v>241</v>
      </c>
      <c r="K80" s="6" t="s">
        <v>242</v>
      </c>
      <c r="L80" s="6" t="s">
        <v>30</v>
      </c>
      <c r="M80" s="3">
        <v>0</v>
      </c>
      <c r="N80" s="3">
        <v>0</v>
      </c>
      <c r="O80" s="3">
        <v>1</v>
      </c>
      <c r="P80" s="3">
        <v>0</v>
      </c>
      <c r="Q80" s="3">
        <v>0</v>
      </c>
      <c r="R80" s="3">
        <v>1</v>
      </c>
      <c r="S80" s="3">
        <v>0</v>
      </c>
      <c r="T80" s="3">
        <v>0</v>
      </c>
      <c r="U80" s="3">
        <v>1</v>
      </c>
      <c r="V80" s="3">
        <v>0</v>
      </c>
      <c r="W80" s="3">
        <v>1</v>
      </c>
      <c r="X80" s="3">
        <v>0</v>
      </c>
      <c r="Y80" s="2">
        <f t="shared" si="6"/>
        <v>4</v>
      </c>
      <c r="Z80" s="5">
        <f t="shared" si="7"/>
        <v>1</v>
      </c>
      <c r="AA80" s="5">
        <f t="shared" si="8"/>
        <v>1</v>
      </c>
      <c r="AB80" s="5">
        <f t="shared" si="9"/>
        <v>2</v>
      </c>
      <c r="AC80" s="22" t="s">
        <v>276</v>
      </c>
    </row>
    <row r="81" spans="1:29" ht="60" x14ac:dyDescent="0.25">
      <c r="A81" s="3" t="str">
        <f t="shared" si="5"/>
        <v>9.1.1</v>
      </c>
      <c r="B81" s="6" t="s">
        <v>1</v>
      </c>
      <c r="C81" s="6" t="s">
        <v>1</v>
      </c>
      <c r="D81" s="6">
        <v>9</v>
      </c>
      <c r="E81" s="6">
        <v>1</v>
      </c>
      <c r="F81" s="6">
        <v>1</v>
      </c>
      <c r="G81" s="6" t="s">
        <v>243</v>
      </c>
      <c r="H81" s="6" t="s">
        <v>244</v>
      </c>
      <c r="I81" s="20" t="s">
        <v>245</v>
      </c>
      <c r="J81" s="6" t="s">
        <v>211</v>
      </c>
      <c r="K81" s="6" t="s">
        <v>45</v>
      </c>
      <c r="L81" s="6" t="s">
        <v>31</v>
      </c>
      <c r="M81" s="3">
        <v>0</v>
      </c>
      <c r="N81" s="3">
        <v>0</v>
      </c>
      <c r="O81" s="3">
        <v>0</v>
      </c>
      <c r="P81" s="3">
        <v>0</v>
      </c>
      <c r="Q81" s="3">
        <v>0</v>
      </c>
      <c r="R81" s="3">
        <v>0</v>
      </c>
      <c r="S81" s="3">
        <v>0</v>
      </c>
      <c r="T81" s="3">
        <v>0</v>
      </c>
      <c r="U81" s="3">
        <v>0</v>
      </c>
      <c r="V81" s="3">
        <v>0</v>
      </c>
      <c r="W81" s="3">
        <v>0</v>
      </c>
      <c r="X81" s="3">
        <v>1</v>
      </c>
      <c r="Y81" s="2">
        <f t="shared" si="6"/>
        <v>1</v>
      </c>
      <c r="Z81" s="5">
        <f t="shared" si="7"/>
        <v>0</v>
      </c>
      <c r="AA81" s="5">
        <f t="shared" si="8"/>
        <v>0</v>
      </c>
      <c r="AB81" s="5">
        <f t="shared" si="9"/>
        <v>1</v>
      </c>
      <c r="AC81" s="23" t="s">
        <v>295</v>
      </c>
    </row>
    <row r="82" spans="1:29" ht="93.75" customHeight="1" x14ac:dyDescent="0.25">
      <c r="A82" s="3" t="str">
        <f t="shared" si="5"/>
        <v>9.2.1</v>
      </c>
      <c r="B82" s="6" t="s">
        <v>50</v>
      </c>
      <c r="C82" s="6" t="s">
        <v>4</v>
      </c>
      <c r="D82" s="6">
        <v>9</v>
      </c>
      <c r="E82" s="6">
        <v>2</v>
      </c>
      <c r="F82" s="6">
        <v>1</v>
      </c>
      <c r="G82" s="6" t="s">
        <v>243</v>
      </c>
      <c r="H82" s="6" t="s">
        <v>246</v>
      </c>
      <c r="I82" s="20" t="s">
        <v>247</v>
      </c>
      <c r="J82" s="6" t="s">
        <v>248</v>
      </c>
      <c r="K82" s="6" t="s">
        <v>45</v>
      </c>
      <c r="L82" s="6" t="s">
        <v>29</v>
      </c>
      <c r="M82" s="3">
        <v>0</v>
      </c>
      <c r="N82" s="3">
        <v>0</v>
      </c>
      <c r="O82" s="3">
        <v>0</v>
      </c>
      <c r="P82" s="3">
        <v>0</v>
      </c>
      <c r="Q82" s="3">
        <v>0</v>
      </c>
      <c r="R82" s="3">
        <v>0</v>
      </c>
      <c r="S82" s="3">
        <v>0</v>
      </c>
      <c r="T82" s="3">
        <v>0</v>
      </c>
      <c r="U82" s="3">
        <v>0</v>
      </c>
      <c r="V82" s="3">
        <v>1</v>
      </c>
      <c r="W82" s="3">
        <v>0</v>
      </c>
      <c r="X82" s="3">
        <v>0</v>
      </c>
      <c r="Y82" s="2">
        <f t="shared" si="6"/>
        <v>1</v>
      </c>
      <c r="Z82" s="5">
        <f t="shared" si="7"/>
        <v>0</v>
      </c>
      <c r="AA82" s="5">
        <f t="shared" si="8"/>
        <v>0</v>
      </c>
      <c r="AB82" s="5">
        <f t="shared" si="9"/>
        <v>1</v>
      </c>
      <c r="AC82" s="23" t="s">
        <v>295</v>
      </c>
    </row>
    <row r="83" spans="1:29" ht="45" x14ac:dyDescent="0.25">
      <c r="A83" s="3" t="str">
        <f t="shared" si="5"/>
        <v>9.3.1</v>
      </c>
      <c r="B83" s="6" t="s">
        <v>1</v>
      </c>
      <c r="C83" s="6" t="s">
        <v>1</v>
      </c>
      <c r="D83" s="6">
        <v>9</v>
      </c>
      <c r="E83" s="6">
        <v>3</v>
      </c>
      <c r="F83" s="6">
        <v>1</v>
      </c>
      <c r="G83" s="6" t="s">
        <v>243</v>
      </c>
      <c r="H83" s="6" t="s">
        <v>249</v>
      </c>
      <c r="I83" s="20" t="s">
        <v>250</v>
      </c>
      <c r="J83" s="6" t="s">
        <v>251</v>
      </c>
      <c r="K83" s="6" t="s">
        <v>49</v>
      </c>
      <c r="L83" s="6" t="s">
        <v>31</v>
      </c>
      <c r="M83" s="3">
        <v>0</v>
      </c>
      <c r="N83" s="3">
        <v>0</v>
      </c>
      <c r="O83" s="3">
        <v>0</v>
      </c>
      <c r="P83" s="3">
        <v>0</v>
      </c>
      <c r="Q83" s="3">
        <v>0</v>
      </c>
      <c r="R83" s="3">
        <v>1</v>
      </c>
      <c r="S83" s="3">
        <v>0</v>
      </c>
      <c r="T83" s="3">
        <v>0</v>
      </c>
      <c r="U83" s="3">
        <v>0</v>
      </c>
      <c r="V83" s="3">
        <v>0</v>
      </c>
      <c r="W83" s="3">
        <v>0</v>
      </c>
      <c r="X83" s="3">
        <v>1</v>
      </c>
      <c r="Y83" s="2">
        <f t="shared" si="6"/>
        <v>2</v>
      </c>
      <c r="Z83" s="5">
        <f t="shared" si="7"/>
        <v>0</v>
      </c>
      <c r="AA83" s="5">
        <f t="shared" si="8"/>
        <v>1</v>
      </c>
      <c r="AB83" s="5">
        <f t="shared" si="9"/>
        <v>1</v>
      </c>
      <c r="AC83" s="23" t="s">
        <v>295</v>
      </c>
    </row>
  </sheetData>
  <autoFilter ref="A11:AD83"/>
  <mergeCells count="16">
    <mergeCell ref="A9:B9"/>
    <mergeCell ref="C9:AB9"/>
    <mergeCell ref="M10:Y10"/>
    <mergeCell ref="A6:E6"/>
    <mergeCell ref="F6:G6"/>
    <mergeCell ref="H6:AB6"/>
    <mergeCell ref="A7:G7"/>
    <mergeCell ref="H7:AB7"/>
    <mergeCell ref="A8:B8"/>
    <mergeCell ref="C8:AB8"/>
    <mergeCell ref="A1:B5"/>
    <mergeCell ref="C1:AC1"/>
    <mergeCell ref="C2:AB2"/>
    <mergeCell ref="C3:AB3"/>
    <mergeCell ref="C4:AB4"/>
    <mergeCell ref="C5:A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21" sqref="A21"/>
    </sheetView>
  </sheetViews>
  <sheetFormatPr baseColWidth="10" defaultColWidth="11.42578125" defaultRowHeight="15" x14ac:dyDescent="0.25"/>
  <cols>
    <col min="1" max="1" width="74.7109375" bestFit="1" customWidth="1"/>
    <col min="2" max="2" width="18.5703125" bestFit="1" customWidth="1"/>
    <col min="3" max="3" width="16.5703125" bestFit="1" customWidth="1"/>
    <col min="4" max="4" width="2" bestFit="1" customWidth="1"/>
    <col min="5" max="5" width="11.85546875" bestFit="1" customWidth="1"/>
  </cols>
  <sheetData>
    <row r="1" spans="1:2" x14ac:dyDescent="0.25">
      <c r="A1" s="7" t="s">
        <v>22</v>
      </c>
      <c r="B1" t="s">
        <v>253</v>
      </c>
    </row>
    <row r="3" spans="1:2" x14ac:dyDescent="0.25">
      <c r="A3" s="7" t="s">
        <v>0</v>
      </c>
      <c r="B3" t="s">
        <v>252</v>
      </c>
    </row>
    <row r="4" spans="1:2" x14ac:dyDescent="0.25">
      <c r="A4" s="8" t="s">
        <v>1</v>
      </c>
      <c r="B4">
        <v>3</v>
      </c>
    </row>
    <row r="5" spans="1:2" x14ac:dyDescent="0.25">
      <c r="A5" s="8" t="s">
        <v>2</v>
      </c>
      <c r="B5">
        <v>1</v>
      </c>
    </row>
    <row r="6" spans="1:2" x14ac:dyDescent="0.25">
      <c r="A6" s="8" t="s">
        <v>36</v>
      </c>
      <c r="B6">
        <v>2</v>
      </c>
    </row>
    <row r="7" spans="1:2" x14ac:dyDescent="0.25">
      <c r="A7" s="8" t="s">
        <v>3</v>
      </c>
      <c r="B7">
        <v>2</v>
      </c>
    </row>
    <row r="8" spans="1:2" x14ac:dyDescent="0.25">
      <c r="A8" s="8" t="s">
        <v>4</v>
      </c>
      <c r="B8">
        <v>4</v>
      </c>
    </row>
    <row r="9" spans="1:2" x14ac:dyDescent="0.25">
      <c r="A9" s="8" t="s">
        <v>5</v>
      </c>
      <c r="B9">
        <v>11</v>
      </c>
    </row>
    <row r="10" spans="1:2" x14ac:dyDescent="0.25">
      <c r="A10" s="8" t="s">
        <v>6</v>
      </c>
      <c r="B10">
        <v>23</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 sqref="B3"/>
    </sheetView>
  </sheetViews>
  <sheetFormatPr baseColWidth="10" defaultColWidth="11.42578125" defaultRowHeight="15" x14ac:dyDescent="0.25"/>
  <cols>
    <col min="1" max="1" width="57.7109375" bestFit="1" customWidth="1"/>
    <col min="2" max="2" width="18.5703125" bestFit="1" customWidth="1"/>
    <col min="3" max="3" width="16.5703125" bestFit="1" customWidth="1"/>
    <col min="4" max="4" width="2" bestFit="1" customWidth="1"/>
    <col min="5" max="5" width="11.85546875" bestFit="1" customWidth="1"/>
  </cols>
  <sheetData>
    <row r="1" spans="1:2" x14ac:dyDescent="0.25">
      <c r="A1" s="7" t="s">
        <v>22</v>
      </c>
      <c r="B1" t="s">
        <v>253</v>
      </c>
    </row>
    <row r="3" spans="1:2" x14ac:dyDescent="0.25">
      <c r="A3" s="7" t="s">
        <v>0</v>
      </c>
      <c r="B3" t="s">
        <v>252</v>
      </c>
    </row>
    <row r="4" spans="1:2" x14ac:dyDescent="0.25">
      <c r="A4" s="8" t="s">
        <v>218</v>
      </c>
      <c r="B4">
        <v>3</v>
      </c>
    </row>
    <row r="5" spans="1:2" x14ac:dyDescent="0.25">
      <c r="A5" s="8" t="s">
        <v>37</v>
      </c>
      <c r="B5">
        <v>8</v>
      </c>
    </row>
    <row r="6" spans="1:2" x14ac:dyDescent="0.25">
      <c r="A6" s="8" t="s">
        <v>123</v>
      </c>
      <c r="B6">
        <v>8</v>
      </c>
    </row>
    <row r="7" spans="1:2" x14ac:dyDescent="0.25">
      <c r="A7" s="8" t="s">
        <v>190</v>
      </c>
      <c r="B7">
        <v>1</v>
      </c>
    </row>
    <row r="8" spans="1:2" x14ac:dyDescent="0.25">
      <c r="A8" s="8" t="s">
        <v>201</v>
      </c>
      <c r="B8">
        <v>2</v>
      </c>
    </row>
    <row r="9" spans="1:2" x14ac:dyDescent="0.25">
      <c r="A9" s="8" t="s">
        <v>96</v>
      </c>
      <c r="B9">
        <v>1</v>
      </c>
    </row>
    <row r="10" spans="1:2" x14ac:dyDescent="0.25">
      <c r="A10" s="8" t="s">
        <v>6</v>
      </c>
      <c r="B10">
        <v>23</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seguimiento PTEP </vt:lpstr>
      <vt:lpstr>Hoja1</vt:lpstr>
      <vt:lpstr>Hoja1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Ignacio Moises Sediles Martinez</dc:creator>
  <cp:keywords/>
  <dc:description/>
  <cp:lastModifiedBy>Arleth Patricia Pérez Martínez</cp:lastModifiedBy>
  <cp:revision/>
  <dcterms:created xsi:type="dcterms:W3CDTF">2024-01-16T15:32:34Z</dcterms:created>
  <dcterms:modified xsi:type="dcterms:W3CDTF">2024-05-15T19:34:37Z</dcterms:modified>
  <cp:category/>
  <cp:contentStatus/>
</cp:coreProperties>
</file>