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73840E6-CAC7-4EA7-A002-618154E9B8EE}" xr6:coauthVersionLast="47" xr6:coauthVersionMax="47" xr10:uidLastSave="{00000000-0000-0000-0000-000000000000}"/>
  <bookViews>
    <workbookView showHorizontalScroll="0" showVerticalScroll="0" showSheetTabs="0" xWindow="-98" yWindow="-98" windowWidth="19396" windowHeight="10276" xr2:uid="{00000000-000D-0000-FFFF-FFFF00000000}"/>
  </bookViews>
  <sheets>
    <sheet name="Plan Estrategico Institucional" sheetId="2" r:id="rId1"/>
  </sheets>
  <externalReferences>
    <externalReference r:id="rId2"/>
  </externalReferences>
  <definedNames>
    <definedName name="bd">[1]BD!$A$6:$WV$106</definedName>
    <definedName name="bdfila">[1]BD!$A$6:$WV$6</definedName>
    <definedName name="codigosproy">[1]Listas!$A$6:$J$34</definedName>
    <definedName name="Proyectos">[1]Listas!$D$69:$D$75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L5" i="2"/>
</calcChain>
</file>

<file path=xl/sharedStrings.xml><?xml version="1.0" encoding="utf-8"?>
<sst xmlns="http://schemas.openxmlformats.org/spreadsheetml/2006/main" count="288" uniqueCount="119">
  <si>
    <t>Meta</t>
  </si>
  <si>
    <t>Anualización</t>
  </si>
  <si>
    <t>Ponderación indicador</t>
  </si>
  <si>
    <t>Programación 2024</t>
  </si>
  <si>
    <t>Programación Total</t>
  </si>
  <si>
    <t xml:space="preserve">Código meta </t>
  </si>
  <si>
    <t>Programación 2025</t>
  </si>
  <si>
    <t>Programación 2026</t>
  </si>
  <si>
    <t>Programación 2027</t>
  </si>
  <si>
    <t>Programación 2028</t>
  </si>
  <si>
    <t>Promover la paz y la reconciliación en Bogotá a través de la integración local de las poblaciones afectadas por el conflicto armado, para contribuir a la superación de condiciones de vulnerabilidad y la reconstrucción del tejido social en la ciudad.</t>
  </si>
  <si>
    <t>Objetivo estratégico 1</t>
  </si>
  <si>
    <t>Objetivo estratégico 2</t>
  </si>
  <si>
    <t>Fortalecer la institucionalidad y gobernanza que sirva para impulsar y coordinar el uso de las Tecnologías de la Información y las Comunicaciones TIC, para contar con un marco normativo, habilitar la infraestructura, promover el talento digital y crear procesos eficientes para la prestación de los servicios ciudadanos y la transformación de la administración pública.</t>
  </si>
  <si>
    <t>Objetivo estratégico 3</t>
  </si>
  <si>
    <t>Informar a la ciudadanía a través de campañas y estrategias de comunicación, los temas de ciudad para fomentar la participación ciudadana y la transparencia de la gestión pública.</t>
  </si>
  <si>
    <t>Desarrollar y consolidar la arquitectura institucional, los instrumentos de política pública y las alianzas estratégicas necesarias para posicionar a Bogotá como una ciudad globalmente accesible y abierta al mundo.</t>
  </si>
  <si>
    <t>Objetivo estratégico 4</t>
  </si>
  <si>
    <t>Objetivo estratégico 5</t>
  </si>
  <si>
    <t>Mejorar el relacionamiento de la ciudadanía con el gobierno distrital a través del fortalecimiento de la oferta institucional, modernización de los canales de atención y la cualificación del talento humano, contribuyendo en el aumento de la confianza y satisfacción ciudadana.</t>
  </si>
  <si>
    <t>Objetivo estratégico 6</t>
  </si>
  <si>
    <t>Objetivo estratégico 7</t>
  </si>
  <si>
    <t xml:space="preserve">Fortalecer las capacidades institucionales para la implementación de las políticas de gestión y desempeño con el fin de generar valor público, contribuir a la solución de los retos de ciudad y promover la participación ciudadana.
 </t>
  </si>
  <si>
    <t>Fomentar una cultura de integridad, transparencia y corresponsabilidad mediante estrategias de cambio cultural, participación ciudadana, acceso a la información para generar confianza y cercanía en la ciudadanía.</t>
  </si>
  <si>
    <t>Objetivo estratégico 8</t>
  </si>
  <si>
    <t>Objetivo estratégico 9</t>
  </si>
  <si>
    <t>Objetivo estratégico 10</t>
  </si>
  <si>
    <t>Promover la apropiación y uso social del patrimonio documental del Distrito Capital, a través de su protección, conservación, adecuada gestión y fácil acceso por parte de la ciudadanía.</t>
  </si>
  <si>
    <t>Mejorar la oportunidad en la gestión administrativa, garantizando la adquisición de bienes y servicios, que satisfagan las necesidades de la entidad y la ciudadanía, en el marco de la optimización de los recursos asignados.</t>
  </si>
  <si>
    <t>Consolidar 1 Modelo(s) de integración de servicios institucionales a nivel territorial para las víctimas del conflicto orientado a la asistencia, reparación integral y a la superación de su condición de vulnerabilidad, a través de un análisis sistémico, conforme a las competencias del Distrito. Este modelo contará con enfoques diferencial, étnico y de género</t>
  </si>
  <si>
    <t>Desarrollar 81 Proceso(s) de investigación memoria y verdad como aporte a la reconciliación en Bogotá</t>
  </si>
  <si>
    <t>Modelo de integración de servicios institucionales a nivel territorial para las víctimas del conflicto armado en Bogotá implementado</t>
  </si>
  <si>
    <t>Procesos de investigación, memoria y verdad como aporte a la reconciliación en Bogotá realizados</t>
  </si>
  <si>
    <t xml:space="preserve">Nombre Indicador </t>
  </si>
  <si>
    <t xml:space="preserve">Codigo del Indicador </t>
  </si>
  <si>
    <t>Creciente</t>
  </si>
  <si>
    <t>Suma</t>
  </si>
  <si>
    <t>Crear y mantener en operación 1 Equipo(s) de Respuesta a Incidentes de Seguridad Digital (CSIRT) de Bogotá para garantizar la protección de datos e información de la ciudadanía</t>
  </si>
  <si>
    <t>Equipo de Respuesta a Incidentes de Seguridad Digital (CSIRT) de Bogotá para garantizar la protección de datos e información de la ciudadanía creado y en operación</t>
  </si>
  <si>
    <t>Constante</t>
  </si>
  <si>
    <t>Fortalecer mediante asistencias técnicas 15 Nodo(s) digitales locales que presten servicios abiertos al público para la pedagogía y apropiación de herramientas digitales</t>
  </si>
  <si>
    <t>Nodos digítales fortalecidos</t>
  </si>
  <si>
    <t>Implementar 1 Infraestructura(s) de datos del distrito para mejorar la oferta de servicios distritales a personas hogares y empresas</t>
  </si>
  <si>
    <t xml:space="preserve"> Infraestructura de datos del distrito para mejorar la oferta de servicios distritales a personas hogares y empresas</t>
  </si>
  <si>
    <t>Poner en funcionamiento 1 Portafolio(s) de servicios TIC para la transformación digital en entidades distritales que mejore su eficiencia y la toma de decisiones</t>
  </si>
  <si>
    <t>Implementación del portafolio de servicios TIC para la transformación digital en entidades distritales</t>
  </si>
  <si>
    <t>Ejecutar 1 Estrategia de comunicación pública que permita brindar información sobre la oferta de servicios y la gestión de la administración distrital</t>
  </si>
  <si>
    <t>Estrategia de comunicación pública que permita brindar información sobre la oferta de servicios y la gestión de la administración distrital ejecutada</t>
  </si>
  <si>
    <t>Generar 14 campañas de comunicación pública que den a conocer los planes, programas y proyectos de la administración distrital</t>
  </si>
  <si>
    <t>Campañas de comunicación pública que dan a conocer los planes, programas y proyectos de la administración distrital generadas.</t>
  </si>
  <si>
    <t>NA</t>
  </si>
  <si>
    <t>Optimizar 4 canales de comunicación para el acceso a la información relacionada con la gestión de la administración distrital</t>
  </si>
  <si>
    <t>Canales de comunicación para el acceso a la información relacionada con la gestión de la administración distrital optimizados</t>
  </si>
  <si>
    <t>Implementar 1 Esquema(s) de Gobernanza Internacional en el Distrito</t>
  </si>
  <si>
    <t>Esquema implementado de gobernanza internacional en el Distrito</t>
  </si>
  <si>
    <t>Participar en 50 Instrumento(s) estratégicos de cooperación internacional tales como redes hermanamientos convenios memorandos de entendimiento cartas de intención y otros similares a nivel bilateral y multilateral con el objetivo de fomentar la cooperación internacional y la internacionalización de la ciudad</t>
  </si>
  <si>
    <t>Instrumentos Estratégicos de Cooperación Internacional suscritos</t>
  </si>
  <si>
    <t xml:space="preserve">Suma </t>
  </si>
  <si>
    <t>Crear 1 Portal(es) transaccional para el acceso ágil y sencillo a toda la oferta de trámites y servicios del Distrito Capital</t>
  </si>
  <si>
    <t>Fortalecer la capacidad de los 3 Canal(es) de atención (presencial virtual y telefónico) para atender orientar y responder a las necesidades de la población con un enfoque diferencial en cada rincón de la Ciudad</t>
  </si>
  <si>
    <t>Acompañar al 100% de entidades del Distrito Capital programadas en el desarrollo de las políticas de racionalización de trámites, de servicio a la ciudadanía y el modelo de relacionamiento con la ciudadanía</t>
  </si>
  <si>
    <t>Meta 4 proyecto 8129</t>
  </si>
  <si>
    <t>Portal web de trámites y servicios del Distrito Capital creado</t>
  </si>
  <si>
    <t>Canales de atención de la Red CADE presencial virtual y telefónico fortalecidos</t>
  </si>
  <si>
    <t>Entidades del Distrito Capital acompañadas en el desarrollo de las políticas de racionalización de trámites, de servicio a la ciudadanía y el modelo de relacionamiento con la ciudadanía.</t>
  </si>
  <si>
    <t>Fortalecer los procesos de innovación pública en las entidades distritales mediante la facilitación de habilitadores, el desarrollo de capacidades en intraemprendimiento, el trabajo colaborativo y la articulación entre actores públicos y privados.</t>
  </si>
  <si>
    <t>Consolidar el Laboratorio de innovación Pública de Bogotá iBO como articulador del ecosistema de innovación pública de la ciudad el ecosistema Govtech y como prestador de servicios de innovación pública en el campus CTI</t>
  </si>
  <si>
    <t>Desarrollar 6 Prototipo(s) que den solución a retos prioritarios/estratégicos de ciudad así como de trámites y servicios que busquen mejorar la relación con la ciudadanía</t>
  </si>
  <si>
    <t>Desarrollo de capacidades de intraemprendimiento en innovación pública en 15 Entidad(es) públicas distritales</t>
  </si>
  <si>
    <t>Laboratorio de innovación Pública de Bogotá iBO como articulador del ecosistema de innovación pública de la ciudad el ecosistema Govtech y como prestador de servicios de innovación pública en el campus CTI consolidado</t>
  </si>
  <si>
    <t xml:space="preserve"> Prototipos desarrollados sobre retos prioritarios/estratégicos de ciudad</t>
  </si>
  <si>
    <t>Entidades públicas distritales capacitadas en intraemprendimiento en innovación pública</t>
  </si>
  <si>
    <t>Implementar 1 Servicio(s) de asistencia técnica integral para el mejoramiento de la gestión y el desempeño en la administración distrital orientado a la solución de los retos de ciudad</t>
  </si>
  <si>
    <t>Servicio de asistencia técnica integral para el mejoramiento de la gestión y el desempeño en la administración distrital orientado a la solución de los retos de ciudad implementado</t>
  </si>
  <si>
    <t>Diseñar y aplicar 1 modelo para la medición de valor público en el Distrito</t>
  </si>
  <si>
    <t>Meta 1 proyecto 8111</t>
  </si>
  <si>
    <t>Implementar 1 modelo para la intervención integral y sincronizada de los retos de ciudad</t>
  </si>
  <si>
    <t>Meta 3 proyecto 8111</t>
  </si>
  <si>
    <t>Modelo para la intervención integral y sincronizada de los retos de ciudad implementado</t>
  </si>
  <si>
    <t>Modelo para la medición de valor público en el Distrito implementado</t>
  </si>
  <si>
    <t>Fortalecer 100% del modelo de Gobierno Abierto que integre y articule acciones interinstitucionales de transparencia, integridad, participación y colaboración propiciando alianzas con organizaciones internacionales y nacionales que fomenten confianza y acerquen a la ciudadanía con la Administración</t>
  </si>
  <si>
    <t>Implementar 1 Estrategia(s) de cambio cultural para la integridad, prevención de prácticas irregulares en el Distrito y generación de mecanismos de colaboración para dar mayor transparencia al relacionamiento con los grupos de interés y la ciudadanía</t>
  </si>
  <si>
    <t>Estrategia distrital para un Gobierno Abierto y Confiable implementada</t>
  </si>
  <si>
    <t>Estrategia de cambio cultural para la integridad transparencia y corresponsabilidad aplicada en servidores públicos y colaboradores del distrito implementada</t>
  </si>
  <si>
    <t xml:space="preserve">Creciente </t>
  </si>
  <si>
    <t>Poner en marcha 1 Estrategia(s) de posicionamiento de la memoria investigación histórica y difusión del patrimonio documental orientada a la consulta ciudadana</t>
  </si>
  <si>
    <t>Estrategia de posicionamiento de la memoria investigación histórica y difusión del patrimonio documental orientada a la consulta ciudadana en puesta en marcha</t>
  </si>
  <si>
    <t>Poner en servicio 100.000 unidades documentales  para mejorar el servicio de acceso a la ciudadanía y  consulta de la memoria e historia del Distrito de Bogotá.</t>
  </si>
  <si>
    <t>Meta 3 proyecto 8118</t>
  </si>
  <si>
    <t>Unidades Documentales puestas en servicio, para mejorar el servicio de acceso a la ciudadanía y consulta de la memoría histórica del Distrito de Bogotá.</t>
  </si>
  <si>
    <t>suma</t>
  </si>
  <si>
    <t>Fortalecer 1 Sistema Integrado de Conservación para aumentar la capacidad tecnológica y física en conservación y preservación documental.</t>
  </si>
  <si>
    <t>Meta 4 proyecto 8118</t>
  </si>
  <si>
    <t>Sistema integrado de conservación para aumentar la capacidad tecnológica y física en conservación y preservación documental fortalecido,</t>
  </si>
  <si>
    <t>Responsable</t>
  </si>
  <si>
    <t xml:space="preserve">Oficina Consejería Distrital de Paz, Víctimas y Reconciliación </t>
  </si>
  <si>
    <t>Oficina Consejería Distrital de Tecnologías de la Información y las Comunicaciones</t>
  </si>
  <si>
    <t>Oficina Consejería Distrital de Comunicaciones</t>
  </si>
  <si>
    <t>Oficina Consejería Distrital de Relaciones Internacionales</t>
  </si>
  <si>
    <t>Subsecretaría de Servicio a  la Ciudadanía</t>
  </si>
  <si>
    <t>Subsecretaría Distrital de Fortalecimiento Institucional</t>
  </si>
  <si>
    <t>Subsecretaría Corporativa</t>
  </si>
  <si>
    <t>Meta 3 proyecto 8110</t>
  </si>
  <si>
    <t>Implementar 3 proyectos  de transformación digital, que articulen, integren y armonicen la información de los procesos y procedimientos de la Secretaría General generando confianza en la Gestión Pública.</t>
  </si>
  <si>
    <t>Proyectos de transformacion digital implementados</t>
  </si>
  <si>
    <t xml:space="preserve"> Implementar 1 estrategia de fortalecimiento del Modelo Integrado de Planeación y Gestión (MIPG) en la Secretaría General.</t>
  </si>
  <si>
    <t>Meta 4 Proyecto 8098</t>
  </si>
  <si>
    <t xml:space="preserve"> Estrategia de fortalecimiento del Modelo Integrado de Planeación y Gestión (MIPG) implementada</t>
  </si>
  <si>
    <t>Oficina de Tecnologías de la Información y las Comunicaciones</t>
  </si>
  <si>
    <t>N/A</t>
  </si>
  <si>
    <t>Cumplir mensualmente con la prestación oportuna del 95% de los servicios administrativos en materia de transporte, punto de cafetería y servicio de apoyo, solicitados.</t>
  </si>
  <si>
    <t>Indicador de gestión</t>
  </si>
  <si>
    <t>Porcentaje de cumplimiento en la prestación de los servicios administrativos en materia de transporte, punto de cafetería y servicio de apoyo solicitados</t>
  </si>
  <si>
    <t>Subdirección de Servicios Administrativos</t>
  </si>
  <si>
    <t>Atender el 95% de las solicitudes de trámites de recursos físicos en el mes.</t>
  </si>
  <si>
    <t xml:space="preserve"> Solicitudes de recursos físicos tramitadas oportunamente</t>
  </si>
  <si>
    <t>Meta 3 proyecto 8116</t>
  </si>
  <si>
    <t>Meta 4 proyecto 8116</t>
  </si>
  <si>
    <t>PLAN ESTRATEGICO INSTITUCIONAL 
SECRETARIA GENERAL DE LA ALCALDIA MAYOR DE BOGOTA D.C.
2024 - 2027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</si>
</sst>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Eras Bold ITC"/>
      <family val="2"/>
    </font>
    <font>
      <sz val="20"/>
      <color theme="1"/>
      <name val="Eras Bold ITC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9" fontId="7" fillId="0" borderId="1" xfId="2" applyNumberFormat="1" applyBorder="1" applyAlignment="1">
      <alignment horizontal="center" vertical="center"/>
    </xf>
    <xf numFmtId="1" fontId="7" fillId="0" borderId="1" xfId="2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caldiabogota-my.sharepoint.com/Bases%20Seguimiento%20y%20Monitoreo/2021_Herramienta%20PSI%20(agosto)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ÍNDICE_CARO"/>
      <sheetName val="INDICE_SANDRA"/>
      <sheetName val="BD"/>
      <sheetName val="BD_Actividades"/>
      <sheetName val="RepConsolidado"/>
      <sheetName val="Visor HV"/>
      <sheetName val="Ficha ID"/>
      <sheetName val="VisorGerente"/>
      <sheetName val="Visor Retro"/>
      <sheetName val="Listas"/>
      <sheetName val="7867"/>
      <sheetName val="7868"/>
      <sheetName val="7869"/>
      <sheetName val="7870"/>
      <sheetName val="7871"/>
      <sheetName val="7872"/>
      <sheetName val="7873"/>
      <sheetName val="Visor Interno SPI"/>
      <sheetName val="R_7867"/>
      <sheetName val="R_7868"/>
      <sheetName val="R_7869"/>
      <sheetName val="R_7870"/>
      <sheetName val="R_7871"/>
      <sheetName val="R_7872"/>
      <sheetName val="R_7873"/>
      <sheetName val="Tabla Dinam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="70" zoomScaleNormal="70" workbookViewId="0">
      <selection sqref="A1:M2"/>
    </sheetView>
  </sheetViews>
  <sheetFormatPr baseColWidth="10" defaultRowHeight="15.75" x14ac:dyDescent="0.5"/>
  <cols>
    <col min="1" max="1" width="25.75" customWidth="1"/>
    <col min="2" max="2" width="37.75" customWidth="1"/>
    <col min="3" max="3" width="25.75" customWidth="1"/>
    <col min="4" max="4" width="28.75" customWidth="1"/>
    <col min="5" max="5" width="18.375" customWidth="1"/>
    <col min="6" max="6" width="19.375" customWidth="1"/>
    <col min="7" max="7" width="15.5" customWidth="1"/>
    <col min="8" max="8" width="16.375" customWidth="1"/>
    <col min="9" max="9" width="15.125" customWidth="1"/>
    <col min="10" max="10" width="15.875" customWidth="1"/>
    <col min="11" max="11" width="14.5" customWidth="1"/>
    <col min="12" max="12" width="15.75" customWidth="1"/>
    <col min="13" max="13" width="22" customWidth="1"/>
  </cols>
  <sheetData>
    <row r="1" spans="1:13" x14ac:dyDescent="0.5">
      <c r="A1" s="29" t="s">
        <v>118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71.2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75.75" customHeight="1" x14ac:dyDescent="0.5">
      <c r="A3" s="4" t="s">
        <v>11</v>
      </c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31.5" x14ac:dyDescent="0.5">
      <c r="A4" s="2" t="s">
        <v>5</v>
      </c>
      <c r="B4" s="2" t="s">
        <v>0</v>
      </c>
      <c r="C4" s="3" t="s">
        <v>34</v>
      </c>
      <c r="D4" s="3" t="s">
        <v>33</v>
      </c>
      <c r="E4" s="3" t="s">
        <v>1</v>
      </c>
      <c r="F4" s="3" t="s">
        <v>2</v>
      </c>
      <c r="G4" s="3" t="s">
        <v>3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4</v>
      </c>
      <c r="M4" s="3" t="s">
        <v>94</v>
      </c>
    </row>
    <row r="5" spans="1:13" ht="128.25" customHeight="1" x14ac:dyDescent="0.5">
      <c r="A5" s="6">
        <v>2057</v>
      </c>
      <c r="B5" s="19" t="s">
        <v>29</v>
      </c>
      <c r="C5" s="19">
        <v>3979</v>
      </c>
      <c r="D5" s="19" t="s">
        <v>31</v>
      </c>
      <c r="E5" s="19" t="s">
        <v>35</v>
      </c>
      <c r="F5" s="15">
        <v>0.5</v>
      </c>
      <c r="G5" s="20">
        <v>0.15</v>
      </c>
      <c r="H5" s="20">
        <v>0.45</v>
      </c>
      <c r="I5" s="20">
        <v>0.75</v>
      </c>
      <c r="J5" s="21">
        <v>1</v>
      </c>
      <c r="K5" s="1"/>
      <c r="L5" s="8">
        <f>+J5</f>
        <v>1</v>
      </c>
      <c r="M5" s="14" t="s">
        <v>95</v>
      </c>
    </row>
    <row r="6" spans="1:13" ht="87.75" customHeight="1" x14ac:dyDescent="0.5">
      <c r="A6" s="6">
        <v>2058</v>
      </c>
      <c r="B6" s="19" t="s">
        <v>30</v>
      </c>
      <c r="C6" s="19">
        <v>3980</v>
      </c>
      <c r="D6" s="19" t="s">
        <v>32</v>
      </c>
      <c r="E6" s="19" t="s">
        <v>36</v>
      </c>
      <c r="F6" s="15">
        <v>0.5</v>
      </c>
      <c r="G6" s="22">
        <v>2</v>
      </c>
      <c r="H6" s="22">
        <v>26</v>
      </c>
      <c r="I6" s="22">
        <v>26</v>
      </c>
      <c r="J6" s="23">
        <v>27</v>
      </c>
      <c r="K6" s="7"/>
      <c r="L6" s="13">
        <f>SUM(G6:K6)</f>
        <v>81</v>
      </c>
      <c r="M6" s="14" t="s">
        <v>95</v>
      </c>
    </row>
    <row r="7" spans="1:13" ht="80.25" customHeight="1" x14ac:dyDescent="0.5">
      <c r="A7" s="4" t="s">
        <v>12</v>
      </c>
      <c r="B7" s="28" t="s">
        <v>13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31.5" x14ac:dyDescent="0.5">
      <c r="A8" s="2" t="s">
        <v>5</v>
      </c>
      <c r="B8" s="2" t="s">
        <v>0</v>
      </c>
      <c r="C8" s="3" t="s">
        <v>34</v>
      </c>
      <c r="D8" s="3" t="s">
        <v>33</v>
      </c>
      <c r="E8" s="3" t="s">
        <v>1</v>
      </c>
      <c r="F8" s="3" t="s">
        <v>2</v>
      </c>
      <c r="G8" s="3" t="s">
        <v>3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4</v>
      </c>
      <c r="M8" s="3" t="s">
        <v>94</v>
      </c>
    </row>
    <row r="9" spans="1:13" ht="81" customHeight="1" x14ac:dyDescent="0.5">
      <c r="A9" s="6">
        <v>2310</v>
      </c>
      <c r="B9" s="19" t="s">
        <v>37</v>
      </c>
      <c r="C9" s="6">
        <v>4234</v>
      </c>
      <c r="D9" s="19" t="s">
        <v>38</v>
      </c>
      <c r="E9" s="6" t="s">
        <v>39</v>
      </c>
      <c r="F9" s="15">
        <v>0.2</v>
      </c>
      <c r="G9" s="24">
        <v>1</v>
      </c>
      <c r="H9" s="24">
        <v>1</v>
      </c>
      <c r="I9" s="24">
        <v>1</v>
      </c>
      <c r="J9" s="24">
        <v>1</v>
      </c>
      <c r="K9" s="6"/>
      <c r="L9" s="6">
        <v>1</v>
      </c>
      <c r="M9" s="14" t="s">
        <v>96</v>
      </c>
    </row>
    <row r="10" spans="1:13" ht="81" customHeight="1" x14ac:dyDescent="0.5">
      <c r="A10" s="6">
        <v>2312</v>
      </c>
      <c r="B10" s="19" t="s">
        <v>40</v>
      </c>
      <c r="C10" s="6">
        <v>4236</v>
      </c>
      <c r="D10" s="19" t="s">
        <v>41</v>
      </c>
      <c r="E10" s="6" t="s">
        <v>36</v>
      </c>
      <c r="F10" s="15">
        <v>0.1</v>
      </c>
      <c r="G10" s="24">
        <v>4</v>
      </c>
      <c r="H10" s="24">
        <v>4</v>
      </c>
      <c r="I10" s="24">
        <v>4</v>
      </c>
      <c r="J10" s="24">
        <v>3</v>
      </c>
      <c r="K10" s="6"/>
      <c r="L10" s="6">
        <v>15</v>
      </c>
      <c r="M10" s="14" t="s">
        <v>96</v>
      </c>
    </row>
    <row r="11" spans="1:13" ht="81" customHeight="1" x14ac:dyDescent="0.5">
      <c r="A11" s="6">
        <v>2313</v>
      </c>
      <c r="B11" s="19" t="s">
        <v>42</v>
      </c>
      <c r="C11" s="6">
        <v>4237</v>
      </c>
      <c r="D11" s="19" t="s">
        <v>43</v>
      </c>
      <c r="E11" s="6" t="s">
        <v>35</v>
      </c>
      <c r="F11" s="15">
        <v>0.25</v>
      </c>
      <c r="G11" s="25">
        <v>0.1</v>
      </c>
      <c r="H11" s="25">
        <v>0.4</v>
      </c>
      <c r="I11" s="25">
        <v>0.7</v>
      </c>
      <c r="J11" s="25">
        <v>1</v>
      </c>
      <c r="K11" s="6"/>
      <c r="L11" s="8">
        <v>1</v>
      </c>
      <c r="M11" s="14" t="s">
        <v>96</v>
      </c>
    </row>
    <row r="12" spans="1:13" ht="81" customHeight="1" x14ac:dyDescent="0.5">
      <c r="A12" s="6">
        <v>2320</v>
      </c>
      <c r="B12" s="19" t="s">
        <v>44</v>
      </c>
      <c r="C12" s="6">
        <v>4244</v>
      </c>
      <c r="D12" s="19" t="s">
        <v>45</v>
      </c>
      <c r="E12" s="6" t="s">
        <v>35</v>
      </c>
      <c r="F12" s="15">
        <v>0.25</v>
      </c>
      <c r="G12" s="25">
        <v>0.1</v>
      </c>
      <c r="H12" s="25">
        <v>0.4</v>
      </c>
      <c r="I12" s="25">
        <v>0.7</v>
      </c>
      <c r="J12" s="25">
        <v>1</v>
      </c>
      <c r="K12" s="6"/>
      <c r="L12" s="8">
        <v>1</v>
      </c>
      <c r="M12" s="14" t="s">
        <v>96</v>
      </c>
    </row>
    <row r="13" spans="1:13" ht="81" customHeight="1" x14ac:dyDescent="0.5">
      <c r="A13" s="6" t="s">
        <v>102</v>
      </c>
      <c r="B13" s="19" t="s">
        <v>103</v>
      </c>
      <c r="C13" s="6"/>
      <c r="D13" s="19" t="s">
        <v>104</v>
      </c>
      <c r="E13" s="6" t="s">
        <v>36</v>
      </c>
      <c r="F13" s="15">
        <v>0.2</v>
      </c>
      <c r="G13" s="26">
        <v>0</v>
      </c>
      <c r="H13" s="26">
        <v>1</v>
      </c>
      <c r="I13" s="26">
        <v>1</v>
      </c>
      <c r="J13" s="26">
        <v>1</v>
      </c>
      <c r="K13" s="6"/>
      <c r="L13" s="13">
        <v>3</v>
      </c>
      <c r="M13" s="14" t="s">
        <v>108</v>
      </c>
    </row>
    <row r="14" spans="1:13" ht="70.5" customHeight="1" x14ac:dyDescent="0.5">
      <c r="A14" s="4" t="s">
        <v>14</v>
      </c>
      <c r="B14" s="28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31.5" x14ac:dyDescent="0.5">
      <c r="A15" s="2" t="s">
        <v>5</v>
      </c>
      <c r="B15" s="2" t="s">
        <v>0</v>
      </c>
      <c r="C15" s="3" t="s">
        <v>34</v>
      </c>
      <c r="D15" s="3" t="s">
        <v>33</v>
      </c>
      <c r="E15" s="3" t="s">
        <v>1</v>
      </c>
      <c r="F15" s="3" t="s">
        <v>2</v>
      </c>
      <c r="G15" s="3" t="s">
        <v>3</v>
      </c>
      <c r="H15" s="3" t="s">
        <v>6</v>
      </c>
      <c r="I15" s="3" t="s">
        <v>7</v>
      </c>
      <c r="J15" s="3" t="s">
        <v>8</v>
      </c>
      <c r="K15" s="3" t="s">
        <v>9</v>
      </c>
      <c r="L15" s="3" t="s">
        <v>4</v>
      </c>
      <c r="M15" s="3" t="s">
        <v>94</v>
      </c>
    </row>
    <row r="16" spans="1:13" ht="63.75" customHeight="1" x14ac:dyDescent="0.5">
      <c r="A16" s="6">
        <v>2275</v>
      </c>
      <c r="B16" s="19" t="s">
        <v>46</v>
      </c>
      <c r="C16" s="6">
        <v>4199</v>
      </c>
      <c r="D16" s="19" t="s">
        <v>47</v>
      </c>
      <c r="E16" s="6" t="s">
        <v>39</v>
      </c>
      <c r="F16" s="15">
        <v>0.5</v>
      </c>
      <c r="G16" s="6">
        <v>1</v>
      </c>
      <c r="H16" s="6">
        <v>1</v>
      </c>
      <c r="I16" s="6">
        <v>1</v>
      </c>
      <c r="J16" s="6">
        <v>1</v>
      </c>
      <c r="K16" s="6"/>
      <c r="L16" s="6">
        <v>1</v>
      </c>
      <c r="M16" s="14" t="s">
        <v>97</v>
      </c>
    </row>
    <row r="17" spans="1:13" ht="61.9" x14ac:dyDescent="0.5">
      <c r="A17" s="6" t="s">
        <v>116</v>
      </c>
      <c r="B17" s="19" t="s">
        <v>48</v>
      </c>
      <c r="C17" s="6" t="s">
        <v>50</v>
      </c>
      <c r="D17" s="19" t="s">
        <v>49</v>
      </c>
      <c r="E17" s="6" t="s">
        <v>36</v>
      </c>
      <c r="F17" s="15">
        <v>0.25</v>
      </c>
      <c r="G17" s="6">
        <v>2</v>
      </c>
      <c r="H17" s="6">
        <v>4</v>
      </c>
      <c r="I17" s="6">
        <v>4</v>
      </c>
      <c r="J17" s="6">
        <v>4</v>
      </c>
      <c r="K17" s="6"/>
      <c r="L17" s="6">
        <v>14</v>
      </c>
      <c r="M17" s="14" t="s">
        <v>97</v>
      </c>
    </row>
    <row r="18" spans="1:13" ht="90" customHeight="1" x14ac:dyDescent="0.5">
      <c r="A18" s="6" t="s">
        <v>117</v>
      </c>
      <c r="B18" s="19" t="s">
        <v>51</v>
      </c>
      <c r="C18" s="6" t="s">
        <v>50</v>
      </c>
      <c r="D18" s="19" t="s">
        <v>52</v>
      </c>
      <c r="E18" s="6" t="s">
        <v>39</v>
      </c>
      <c r="F18" s="15">
        <v>0.25</v>
      </c>
      <c r="G18" s="6">
        <v>4</v>
      </c>
      <c r="H18" s="6">
        <v>4</v>
      </c>
      <c r="I18" s="6">
        <v>4</v>
      </c>
      <c r="J18" s="6">
        <v>4</v>
      </c>
      <c r="K18" s="6"/>
      <c r="L18" s="6">
        <v>4</v>
      </c>
      <c r="M18" s="14" t="s">
        <v>97</v>
      </c>
    </row>
    <row r="19" spans="1:13" ht="50.25" customHeight="1" x14ac:dyDescent="0.5">
      <c r="A19" s="4" t="s">
        <v>17</v>
      </c>
      <c r="B19" s="28" t="s">
        <v>16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31.5" x14ac:dyDescent="0.5">
      <c r="A20" s="2" t="s">
        <v>5</v>
      </c>
      <c r="B20" s="2" t="s">
        <v>0</v>
      </c>
      <c r="C20" s="3" t="s">
        <v>34</v>
      </c>
      <c r="D20" s="3" t="s">
        <v>33</v>
      </c>
      <c r="E20" s="3" t="s">
        <v>1</v>
      </c>
      <c r="F20" s="3" t="s">
        <v>2</v>
      </c>
      <c r="G20" s="3" t="s">
        <v>3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4</v>
      </c>
      <c r="M20" s="3" t="s">
        <v>94</v>
      </c>
    </row>
    <row r="21" spans="1:13" ht="69.75" customHeight="1" x14ac:dyDescent="0.5">
      <c r="A21" s="6">
        <v>2152</v>
      </c>
      <c r="B21" s="19" t="s">
        <v>53</v>
      </c>
      <c r="C21" s="6">
        <v>4074</v>
      </c>
      <c r="D21" s="19" t="s">
        <v>54</v>
      </c>
      <c r="E21" s="6" t="s">
        <v>39</v>
      </c>
      <c r="F21" s="15">
        <v>0.5</v>
      </c>
      <c r="G21" s="6">
        <v>1</v>
      </c>
      <c r="H21" s="6">
        <v>1</v>
      </c>
      <c r="I21" s="6">
        <v>1</v>
      </c>
      <c r="J21" s="6">
        <v>1</v>
      </c>
      <c r="K21" s="6"/>
      <c r="L21" s="6">
        <v>1</v>
      </c>
      <c r="M21" s="14" t="s">
        <v>98</v>
      </c>
    </row>
    <row r="22" spans="1:13" ht="69.75" customHeight="1" x14ac:dyDescent="0.5">
      <c r="A22" s="6">
        <v>2153</v>
      </c>
      <c r="B22" s="19" t="s">
        <v>55</v>
      </c>
      <c r="C22" s="6">
        <v>4075</v>
      </c>
      <c r="D22" s="19" t="s">
        <v>56</v>
      </c>
      <c r="E22" s="6" t="s">
        <v>57</v>
      </c>
      <c r="F22" s="15">
        <v>0.5</v>
      </c>
      <c r="G22" s="27">
        <v>6</v>
      </c>
      <c r="H22" s="27">
        <v>17</v>
      </c>
      <c r="I22" s="27">
        <v>17</v>
      </c>
      <c r="J22" s="27">
        <v>10</v>
      </c>
      <c r="K22" s="6"/>
      <c r="L22" s="6">
        <v>50</v>
      </c>
      <c r="M22" s="14" t="s">
        <v>98</v>
      </c>
    </row>
    <row r="23" spans="1:13" ht="49.5" customHeight="1" x14ac:dyDescent="0.5">
      <c r="A23" s="4" t="s">
        <v>18</v>
      </c>
      <c r="B23" s="28" t="s">
        <v>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37.5" customHeight="1" x14ac:dyDescent="0.5">
      <c r="A24" s="2" t="s">
        <v>5</v>
      </c>
      <c r="B24" s="2" t="s">
        <v>0</v>
      </c>
      <c r="C24" s="3" t="s">
        <v>34</v>
      </c>
      <c r="D24" s="3" t="s">
        <v>33</v>
      </c>
      <c r="E24" s="3" t="s">
        <v>1</v>
      </c>
      <c r="F24" s="3" t="s">
        <v>2</v>
      </c>
      <c r="G24" s="3" t="s">
        <v>3</v>
      </c>
      <c r="H24" s="3" t="s">
        <v>6</v>
      </c>
      <c r="I24" s="3" t="s">
        <v>7</v>
      </c>
      <c r="J24" s="3" t="s">
        <v>8</v>
      </c>
      <c r="K24" s="3" t="s">
        <v>9</v>
      </c>
      <c r="L24" s="3" t="s">
        <v>4</v>
      </c>
      <c r="M24" s="3" t="s">
        <v>94</v>
      </c>
    </row>
    <row r="25" spans="1:13" ht="37.15" x14ac:dyDescent="0.5">
      <c r="A25" s="6">
        <v>2339</v>
      </c>
      <c r="B25" s="19" t="s">
        <v>58</v>
      </c>
      <c r="C25" s="6">
        <v>4263</v>
      </c>
      <c r="D25" s="19" t="s">
        <v>62</v>
      </c>
      <c r="E25" s="6" t="s">
        <v>35</v>
      </c>
      <c r="F25" s="17">
        <v>0.5</v>
      </c>
      <c r="G25" s="9">
        <v>0.1</v>
      </c>
      <c r="H25" s="9">
        <v>0.4</v>
      </c>
      <c r="I25" s="9">
        <v>0.75</v>
      </c>
      <c r="J25" s="9">
        <v>1</v>
      </c>
      <c r="K25" s="9"/>
      <c r="L25" s="9">
        <v>1</v>
      </c>
      <c r="M25" s="14" t="s">
        <v>99</v>
      </c>
    </row>
    <row r="26" spans="1:13" ht="74.25" x14ac:dyDescent="0.5">
      <c r="A26" s="6">
        <v>2343</v>
      </c>
      <c r="B26" s="19" t="s">
        <v>59</v>
      </c>
      <c r="C26" s="6">
        <v>4267</v>
      </c>
      <c r="D26" s="19" t="s">
        <v>63</v>
      </c>
      <c r="E26" s="6" t="s">
        <v>35</v>
      </c>
      <c r="F26" s="18">
        <v>0.25</v>
      </c>
      <c r="G26" s="9">
        <v>0.5</v>
      </c>
      <c r="H26" s="9">
        <v>1.5</v>
      </c>
      <c r="I26" s="9">
        <v>2.5</v>
      </c>
      <c r="J26" s="9">
        <v>3</v>
      </c>
      <c r="K26" s="9"/>
      <c r="L26" s="9">
        <v>3</v>
      </c>
      <c r="M26" s="14" t="s">
        <v>99</v>
      </c>
    </row>
    <row r="27" spans="1:13" ht="86.65" x14ac:dyDescent="0.5">
      <c r="A27" s="6" t="s">
        <v>61</v>
      </c>
      <c r="B27" s="19" t="s">
        <v>60</v>
      </c>
      <c r="C27" s="6" t="s">
        <v>50</v>
      </c>
      <c r="D27" s="19" t="s">
        <v>64</v>
      </c>
      <c r="E27" s="6" t="s">
        <v>39</v>
      </c>
      <c r="F27" s="18">
        <v>0.25</v>
      </c>
      <c r="G27" s="8">
        <v>1</v>
      </c>
      <c r="H27" s="8">
        <v>1</v>
      </c>
      <c r="I27" s="8">
        <v>1</v>
      </c>
      <c r="J27" s="8">
        <v>1</v>
      </c>
      <c r="K27" s="6"/>
      <c r="L27" s="8">
        <v>1</v>
      </c>
      <c r="M27" s="14" t="s">
        <v>99</v>
      </c>
    </row>
    <row r="28" spans="1:13" ht="47.25" customHeight="1" x14ac:dyDescent="0.5">
      <c r="A28" s="4" t="s">
        <v>20</v>
      </c>
      <c r="B28" s="28" t="s">
        <v>65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31.5" x14ac:dyDescent="0.5">
      <c r="A29" s="2" t="s">
        <v>5</v>
      </c>
      <c r="B29" s="2" t="s">
        <v>0</v>
      </c>
      <c r="C29" s="3" t="s">
        <v>34</v>
      </c>
      <c r="D29" s="3" t="s">
        <v>33</v>
      </c>
      <c r="E29" s="3" t="s">
        <v>1</v>
      </c>
      <c r="F29" s="3" t="s">
        <v>2</v>
      </c>
      <c r="G29" s="3" t="s">
        <v>3</v>
      </c>
      <c r="H29" s="3" t="s">
        <v>6</v>
      </c>
      <c r="I29" s="3" t="s">
        <v>7</v>
      </c>
      <c r="J29" s="3" t="s">
        <v>8</v>
      </c>
      <c r="K29" s="3" t="s">
        <v>9</v>
      </c>
      <c r="L29" s="3" t="s">
        <v>4</v>
      </c>
      <c r="M29" s="3" t="s">
        <v>94</v>
      </c>
    </row>
    <row r="30" spans="1:13" ht="99" x14ac:dyDescent="0.5">
      <c r="A30" s="6">
        <v>2322</v>
      </c>
      <c r="B30" s="19" t="s">
        <v>66</v>
      </c>
      <c r="C30" s="19">
        <v>4246</v>
      </c>
      <c r="D30" s="19" t="s">
        <v>69</v>
      </c>
      <c r="E30" s="6" t="s">
        <v>36</v>
      </c>
      <c r="F30" s="17">
        <v>0.34</v>
      </c>
      <c r="G30" s="10">
        <v>0.25</v>
      </c>
      <c r="H30" s="10">
        <v>0.25</v>
      </c>
      <c r="I30" s="10">
        <v>0.25</v>
      </c>
      <c r="J30" s="10">
        <v>0.25</v>
      </c>
      <c r="K30" s="9"/>
      <c r="L30" s="11">
        <v>1</v>
      </c>
      <c r="M30" s="14" t="s">
        <v>100</v>
      </c>
    </row>
    <row r="31" spans="1:13" ht="61.9" x14ac:dyDescent="0.5">
      <c r="A31" s="6">
        <v>2324</v>
      </c>
      <c r="B31" s="19" t="s">
        <v>67</v>
      </c>
      <c r="C31" s="19">
        <v>4248</v>
      </c>
      <c r="D31" s="19" t="s">
        <v>70</v>
      </c>
      <c r="E31" s="6" t="s">
        <v>36</v>
      </c>
      <c r="F31" s="17">
        <v>0.33</v>
      </c>
      <c r="G31" s="9">
        <v>1</v>
      </c>
      <c r="H31" s="9">
        <v>2</v>
      </c>
      <c r="I31" s="9">
        <v>2</v>
      </c>
      <c r="J31" s="9">
        <v>1</v>
      </c>
      <c r="K31" s="9"/>
      <c r="L31" s="9">
        <v>6</v>
      </c>
      <c r="M31" s="14" t="s">
        <v>100</v>
      </c>
    </row>
    <row r="32" spans="1:13" ht="49.5" x14ac:dyDescent="0.5">
      <c r="A32" s="6">
        <v>2325</v>
      </c>
      <c r="B32" s="19" t="s">
        <v>68</v>
      </c>
      <c r="C32" s="19">
        <v>4249</v>
      </c>
      <c r="D32" s="19" t="s">
        <v>71</v>
      </c>
      <c r="E32" s="6" t="s">
        <v>36</v>
      </c>
      <c r="F32" s="17">
        <v>0.33</v>
      </c>
      <c r="G32" s="9">
        <v>2</v>
      </c>
      <c r="H32" s="9">
        <v>5</v>
      </c>
      <c r="I32" s="9">
        <v>4</v>
      </c>
      <c r="J32" s="9">
        <v>4</v>
      </c>
      <c r="K32" s="9"/>
      <c r="L32" s="9">
        <v>15</v>
      </c>
      <c r="M32" s="14" t="s">
        <v>100</v>
      </c>
    </row>
    <row r="33" spans="1:13" ht="56.25" customHeight="1" x14ac:dyDescent="0.5">
      <c r="A33" s="4" t="s">
        <v>21</v>
      </c>
      <c r="B33" s="28" t="s">
        <v>22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31.5" x14ac:dyDescent="0.5">
      <c r="A34" s="2" t="s">
        <v>5</v>
      </c>
      <c r="B34" s="2" t="s">
        <v>0</v>
      </c>
      <c r="C34" s="3" t="s">
        <v>34</v>
      </c>
      <c r="D34" s="3" t="s">
        <v>33</v>
      </c>
      <c r="E34" s="3" t="s">
        <v>1</v>
      </c>
      <c r="F34" s="3" t="s">
        <v>2</v>
      </c>
      <c r="G34" s="3" t="s">
        <v>3</v>
      </c>
      <c r="H34" s="3" t="s">
        <v>6</v>
      </c>
      <c r="I34" s="3" t="s">
        <v>7</v>
      </c>
      <c r="J34" s="3" t="s">
        <v>8</v>
      </c>
      <c r="K34" s="3" t="s">
        <v>9</v>
      </c>
      <c r="L34" s="3" t="s">
        <v>4</v>
      </c>
      <c r="M34" s="3" t="s">
        <v>94</v>
      </c>
    </row>
    <row r="35" spans="1:13" ht="50.25" customHeight="1" x14ac:dyDescent="0.5">
      <c r="A35" s="6">
        <v>2302</v>
      </c>
      <c r="B35" s="19" t="s">
        <v>72</v>
      </c>
      <c r="C35" s="19">
        <v>4226</v>
      </c>
      <c r="D35" s="19" t="s">
        <v>73</v>
      </c>
      <c r="E35" s="6" t="s">
        <v>35</v>
      </c>
      <c r="F35" s="17">
        <v>0.3</v>
      </c>
      <c r="G35" s="6">
        <v>0.1</v>
      </c>
      <c r="H35" s="6">
        <v>0.4</v>
      </c>
      <c r="I35" s="6">
        <v>0.7</v>
      </c>
      <c r="J35" s="6">
        <v>1</v>
      </c>
      <c r="K35" s="1"/>
      <c r="L35" s="6">
        <v>1</v>
      </c>
      <c r="M35" s="14" t="s">
        <v>100</v>
      </c>
    </row>
    <row r="36" spans="1:13" ht="50.25" customHeight="1" x14ac:dyDescent="0.5">
      <c r="A36" s="6" t="s">
        <v>75</v>
      </c>
      <c r="B36" s="19" t="s">
        <v>74</v>
      </c>
      <c r="C36" s="19" t="s">
        <v>50</v>
      </c>
      <c r="D36" s="19" t="s">
        <v>79</v>
      </c>
      <c r="E36" s="6" t="s">
        <v>35</v>
      </c>
      <c r="F36" s="17">
        <v>0.2</v>
      </c>
      <c r="G36" s="6">
        <v>0.1</v>
      </c>
      <c r="H36" s="6">
        <v>0.06</v>
      </c>
      <c r="I36" s="6">
        <v>0.8</v>
      </c>
      <c r="J36" s="6">
        <v>1</v>
      </c>
      <c r="K36" s="1"/>
      <c r="L36" s="6">
        <v>1</v>
      </c>
      <c r="M36" s="14" t="s">
        <v>100</v>
      </c>
    </row>
    <row r="37" spans="1:13" ht="50.25" customHeight="1" x14ac:dyDescent="0.5">
      <c r="A37" s="6" t="s">
        <v>77</v>
      </c>
      <c r="B37" s="19" t="s">
        <v>76</v>
      </c>
      <c r="C37" s="19" t="s">
        <v>50</v>
      </c>
      <c r="D37" s="19" t="s">
        <v>78</v>
      </c>
      <c r="E37" s="6" t="s">
        <v>35</v>
      </c>
      <c r="F37" s="17">
        <v>0.3</v>
      </c>
      <c r="G37" s="6">
        <v>0.2</v>
      </c>
      <c r="H37" s="6">
        <v>0.6</v>
      </c>
      <c r="I37" s="6">
        <v>0.8</v>
      </c>
      <c r="J37" s="6">
        <v>1</v>
      </c>
      <c r="K37" s="1"/>
      <c r="L37" s="6">
        <v>1</v>
      </c>
      <c r="M37" s="14" t="s">
        <v>100</v>
      </c>
    </row>
    <row r="38" spans="1:13" ht="50.25" customHeight="1" x14ac:dyDescent="0.5">
      <c r="A38" s="6" t="s">
        <v>106</v>
      </c>
      <c r="B38" s="19" t="s">
        <v>105</v>
      </c>
      <c r="C38" s="19" t="s">
        <v>50</v>
      </c>
      <c r="D38" s="19" t="s">
        <v>107</v>
      </c>
      <c r="E38" s="6" t="s">
        <v>35</v>
      </c>
      <c r="F38" s="17">
        <v>0.2</v>
      </c>
      <c r="G38" s="6">
        <v>0.15</v>
      </c>
      <c r="H38" s="6">
        <v>0.5</v>
      </c>
      <c r="I38" s="6">
        <v>0.8</v>
      </c>
      <c r="J38" s="6">
        <v>1</v>
      </c>
      <c r="K38" s="1"/>
      <c r="L38" s="6">
        <v>1</v>
      </c>
      <c r="M38" s="14" t="s">
        <v>101</v>
      </c>
    </row>
    <row r="39" spans="1:13" ht="39" customHeight="1" x14ac:dyDescent="0.5">
      <c r="A39" s="4" t="s">
        <v>24</v>
      </c>
      <c r="B39" s="28" t="s">
        <v>23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31.5" x14ac:dyDescent="0.5">
      <c r="A40" s="2" t="s">
        <v>5</v>
      </c>
      <c r="B40" s="2" t="s">
        <v>0</v>
      </c>
      <c r="C40" s="3" t="s">
        <v>34</v>
      </c>
      <c r="D40" s="3" t="s">
        <v>33</v>
      </c>
      <c r="E40" s="3" t="s">
        <v>1</v>
      </c>
      <c r="F40" s="3" t="s">
        <v>2</v>
      </c>
      <c r="G40" s="3" t="s">
        <v>3</v>
      </c>
      <c r="H40" s="3" t="s">
        <v>6</v>
      </c>
      <c r="I40" s="3" t="s">
        <v>7</v>
      </c>
      <c r="J40" s="3" t="s">
        <v>8</v>
      </c>
      <c r="K40" s="3" t="s">
        <v>9</v>
      </c>
      <c r="L40" s="3" t="s">
        <v>4</v>
      </c>
      <c r="M40" s="3" t="s">
        <v>94</v>
      </c>
    </row>
    <row r="41" spans="1:13" ht="99" x14ac:dyDescent="0.5">
      <c r="A41" s="6">
        <v>2276</v>
      </c>
      <c r="B41" s="19" t="s">
        <v>80</v>
      </c>
      <c r="C41" s="19">
        <v>4200</v>
      </c>
      <c r="D41" s="19" t="s">
        <v>82</v>
      </c>
      <c r="E41" s="6" t="s">
        <v>36</v>
      </c>
      <c r="F41" s="17">
        <v>0.5</v>
      </c>
      <c r="G41" s="6">
        <v>0.25</v>
      </c>
      <c r="H41" s="6">
        <v>0.25</v>
      </c>
      <c r="I41" s="6">
        <v>0.25</v>
      </c>
      <c r="J41" s="6">
        <v>0.25</v>
      </c>
      <c r="K41" s="5"/>
      <c r="L41" s="6">
        <v>1</v>
      </c>
      <c r="M41" s="14" t="s">
        <v>100</v>
      </c>
    </row>
    <row r="42" spans="1:13" ht="86.65" x14ac:dyDescent="0.5">
      <c r="A42" s="6">
        <v>2278</v>
      </c>
      <c r="B42" s="19" t="s">
        <v>81</v>
      </c>
      <c r="C42" s="19">
        <v>4202</v>
      </c>
      <c r="D42" s="19" t="s">
        <v>83</v>
      </c>
      <c r="E42" s="6" t="s">
        <v>84</v>
      </c>
      <c r="F42" s="17">
        <v>0.5</v>
      </c>
      <c r="G42" s="6">
        <v>0.4</v>
      </c>
      <c r="H42" s="6">
        <v>0.6</v>
      </c>
      <c r="I42" s="6">
        <v>0.8</v>
      </c>
      <c r="J42" s="6">
        <v>1</v>
      </c>
      <c r="K42" s="1"/>
      <c r="L42" s="6">
        <v>1</v>
      </c>
      <c r="M42" s="14" t="s">
        <v>100</v>
      </c>
    </row>
    <row r="43" spans="1:13" ht="51" customHeight="1" x14ac:dyDescent="0.5">
      <c r="A43" s="4" t="s">
        <v>25</v>
      </c>
      <c r="B43" s="28" t="s">
        <v>27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31.5" x14ac:dyDescent="0.5">
      <c r="A44" s="2" t="s">
        <v>5</v>
      </c>
      <c r="B44" s="2" t="s">
        <v>0</v>
      </c>
      <c r="C44" s="3" t="s">
        <v>34</v>
      </c>
      <c r="D44" s="3" t="s">
        <v>33</v>
      </c>
      <c r="E44" s="3" t="s">
        <v>1</v>
      </c>
      <c r="F44" s="3" t="s">
        <v>2</v>
      </c>
      <c r="G44" s="3" t="s">
        <v>3</v>
      </c>
      <c r="H44" s="3" t="s">
        <v>6</v>
      </c>
      <c r="I44" s="3" t="s">
        <v>7</v>
      </c>
      <c r="J44" s="3" t="s">
        <v>8</v>
      </c>
      <c r="K44" s="3" t="s">
        <v>9</v>
      </c>
      <c r="L44" s="3" t="s">
        <v>4</v>
      </c>
      <c r="M44" s="3" t="s">
        <v>94</v>
      </c>
    </row>
    <row r="45" spans="1:13" ht="89.25" customHeight="1" x14ac:dyDescent="0.5">
      <c r="A45" s="6">
        <v>2281</v>
      </c>
      <c r="B45" s="19" t="s">
        <v>85</v>
      </c>
      <c r="C45" s="19">
        <v>4205</v>
      </c>
      <c r="D45" s="19" t="s">
        <v>86</v>
      </c>
      <c r="E45" s="6" t="s">
        <v>84</v>
      </c>
      <c r="F45" s="17">
        <v>0.34</v>
      </c>
      <c r="G45" s="6">
        <v>0.1</v>
      </c>
      <c r="H45" s="6">
        <v>0.5</v>
      </c>
      <c r="I45" s="6">
        <v>0.7</v>
      </c>
      <c r="J45" s="6">
        <v>1</v>
      </c>
      <c r="K45" s="1"/>
      <c r="L45" s="6">
        <v>1</v>
      </c>
      <c r="M45" s="14" t="s">
        <v>100</v>
      </c>
    </row>
    <row r="46" spans="1:13" ht="89.25" customHeight="1" x14ac:dyDescent="0.5">
      <c r="A46" s="6" t="s">
        <v>88</v>
      </c>
      <c r="B46" s="19" t="s">
        <v>87</v>
      </c>
      <c r="C46" s="6" t="s">
        <v>50</v>
      </c>
      <c r="D46" s="19" t="s">
        <v>89</v>
      </c>
      <c r="E46" s="6" t="s">
        <v>90</v>
      </c>
      <c r="F46" s="17">
        <v>0.33</v>
      </c>
      <c r="G46" s="12">
        <v>10000</v>
      </c>
      <c r="H46" s="12">
        <v>30000</v>
      </c>
      <c r="I46" s="12">
        <v>30000</v>
      </c>
      <c r="J46" s="12">
        <v>30000</v>
      </c>
      <c r="K46" s="6"/>
      <c r="L46" s="6">
        <v>100000</v>
      </c>
      <c r="M46" s="14" t="s">
        <v>100</v>
      </c>
    </row>
    <row r="47" spans="1:13" ht="89.25" customHeight="1" x14ac:dyDescent="0.5">
      <c r="A47" s="6" t="s">
        <v>92</v>
      </c>
      <c r="B47" s="19" t="s">
        <v>91</v>
      </c>
      <c r="C47" s="6" t="s">
        <v>50</v>
      </c>
      <c r="D47" s="19" t="s">
        <v>93</v>
      </c>
      <c r="E47" s="6" t="s">
        <v>84</v>
      </c>
      <c r="F47" s="17">
        <v>0.33</v>
      </c>
      <c r="G47" s="6">
        <v>0.05</v>
      </c>
      <c r="H47" s="6">
        <v>0.35</v>
      </c>
      <c r="I47" s="6">
        <v>0.7</v>
      </c>
      <c r="J47" s="6">
        <v>1</v>
      </c>
      <c r="K47" s="1"/>
      <c r="L47" s="6">
        <v>1</v>
      </c>
      <c r="M47" s="14" t="s">
        <v>100</v>
      </c>
    </row>
    <row r="48" spans="1:13" ht="48" customHeight="1" x14ac:dyDescent="0.5">
      <c r="A48" s="4" t="s">
        <v>26</v>
      </c>
      <c r="B48" s="28" t="s">
        <v>28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31.5" x14ac:dyDescent="0.5">
      <c r="A49" s="2" t="s">
        <v>5</v>
      </c>
      <c r="B49" s="2" t="s">
        <v>0</v>
      </c>
      <c r="C49" s="3" t="s">
        <v>34</v>
      </c>
      <c r="D49" s="3" t="s">
        <v>33</v>
      </c>
      <c r="E49" s="3" t="s">
        <v>1</v>
      </c>
      <c r="F49" s="3" t="s">
        <v>2</v>
      </c>
      <c r="G49" s="3" t="s">
        <v>3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4</v>
      </c>
      <c r="M49" s="3" t="s">
        <v>94</v>
      </c>
    </row>
    <row r="50" spans="1:13" ht="54.75" customHeight="1" x14ac:dyDescent="0.5">
      <c r="A50" s="6" t="s">
        <v>109</v>
      </c>
      <c r="B50" s="19" t="s">
        <v>110</v>
      </c>
      <c r="C50" s="6" t="s">
        <v>111</v>
      </c>
      <c r="D50" s="19" t="s">
        <v>112</v>
      </c>
      <c r="E50" s="6" t="s">
        <v>39</v>
      </c>
      <c r="F50" s="16">
        <v>0.5</v>
      </c>
      <c r="G50" s="8">
        <v>0.95</v>
      </c>
      <c r="H50" s="8">
        <v>0.95</v>
      </c>
      <c r="I50" s="8">
        <v>0.95</v>
      </c>
      <c r="J50" s="8">
        <v>0.95</v>
      </c>
      <c r="K50" s="6"/>
      <c r="L50" s="8">
        <v>0.95</v>
      </c>
      <c r="M50" s="14" t="s">
        <v>113</v>
      </c>
    </row>
    <row r="51" spans="1:13" ht="54.75" customHeight="1" x14ac:dyDescent="0.5">
      <c r="A51" s="6" t="s">
        <v>109</v>
      </c>
      <c r="B51" s="19" t="s">
        <v>114</v>
      </c>
      <c r="C51" s="6" t="s">
        <v>111</v>
      </c>
      <c r="D51" s="19" t="s">
        <v>115</v>
      </c>
      <c r="E51" s="6" t="s">
        <v>39</v>
      </c>
      <c r="F51" s="16">
        <v>0.5</v>
      </c>
      <c r="G51" s="8">
        <v>0.95</v>
      </c>
      <c r="H51" s="8">
        <v>0.95</v>
      </c>
      <c r="I51" s="8">
        <v>0.95</v>
      </c>
      <c r="J51" s="8">
        <v>0.95</v>
      </c>
      <c r="K51" s="6"/>
      <c r="L51" s="8">
        <v>0.95</v>
      </c>
      <c r="M51" s="14" t="s">
        <v>113</v>
      </c>
    </row>
  </sheetData>
  <mergeCells count="11">
    <mergeCell ref="A1:M2"/>
    <mergeCell ref="B3:M3"/>
    <mergeCell ref="B7:M7"/>
    <mergeCell ref="B14:M14"/>
    <mergeCell ref="B19:M19"/>
    <mergeCell ref="B48:M48"/>
    <mergeCell ref="B23:M23"/>
    <mergeCell ref="B28:M28"/>
    <mergeCell ref="B33:M33"/>
    <mergeCell ref="B39:M39"/>
    <mergeCell ref="B43:M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Estrategico Institucional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Lucero Molina Velandia</dc:creator>
  <cp:lastModifiedBy>Lenovo</cp:lastModifiedBy>
  <dcterms:created xsi:type="dcterms:W3CDTF">2024-12-10T15:52:17Z</dcterms:created>
  <dcterms:modified xsi:type="dcterms:W3CDTF">2024-12-26T14:23:12Z</dcterms:modified>
</cp:coreProperties>
</file>