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ehernandezv\Downloads\"/>
    </mc:Choice>
  </mc:AlternateContent>
  <bookViews>
    <workbookView xWindow="0" yWindow="0" windowWidth="19200" windowHeight="11490"/>
  </bookViews>
  <sheets>
    <sheet name="Matriz PTEP_2024" sheetId="1" r:id="rId1"/>
  </sheets>
  <definedNames>
    <definedName name="_xlnm._FilterDatabase" localSheetId="0" hidden="1">'Matriz PTEP_2024'!$A$5:$AE$77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A77" i="1" l="1"/>
  <c r="Z77" i="1"/>
  <c r="Y77" i="1"/>
  <c r="X77" i="1"/>
  <c r="AA76" i="1"/>
  <c r="Z76" i="1"/>
  <c r="Y76" i="1"/>
  <c r="X76" i="1"/>
  <c r="AA75" i="1"/>
  <c r="Z75" i="1"/>
  <c r="Y75" i="1"/>
  <c r="X75" i="1"/>
  <c r="AA74" i="1"/>
  <c r="Z74" i="1"/>
  <c r="Y74" i="1"/>
  <c r="X74" i="1"/>
  <c r="AA73" i="1"/>
  <c r="Z73" i="1"/>
  <c r="Y73" i="1"/>
  <c r="X73" i="1"/>
  <c r="AA72" i="1"/>
  <c r="Z72" i="1"/>
  <c r="Y72" i="1"/>
  <c r="X72" i="1"/>
  <c r="AA71" i="1"/>
  <c r="Z71" i="1"/>
  <c r="Y71" i="1"/>
  <c r="X71" i="1"/>
  <c r="AA70" i="1"/>
  <c r="Z70" i="1"/>
  <c r="Y70" i="1"/>
  <c r="X70" i="1"/>
  <c r="AA69" i="1"/>
  <c r="Z69" i="1"/>
  <c r="Y69" i="1"/>
  <c r="X69" i="1"/>
  <c r="AA68" i="1"/>
  <c r="Z68" i="1"/>
  <c r="Y68" i="1"/>
  <c r="X68" i="1"/>
  <c r="AA67" i="1"/>
  <c r="Z67" i="1"/>
  <c r="Y67" i="1"/>
  <c r="X67" i="1"/>
  <c r="AA66" i="1"/>
  <c r="Z66" i="1"/>
  <c r="Y66" i="1"/>
  <c r="X66" i="1"/>
  <c r="AA65" i="1"/>
  <c r="Z65" i="1"/>
  <c r="Y65" i="1"/>
  <c r="X65" i="1"/>
  <c r="AA64" i="1"/>
  <c r="Z64" i="1"/>
  <c r="Y64" i="1"/>
  <c r="X64" i="1"/>
  <c r="AA63" i="1"/>
  <c r="Z63" i="1"/>
  <c r="Y63" i="1"/>
  <c r="X63" i="1"/>
  <c r="AA62" i="1"/>
  <c r="Z62" i="1"/>
  <c r="Y62" i="1"/>
  <c r="X62" i="1"/>
  <c r="AA61" i="1"/>
  <c r="Z61" i="1"/>
  <c r="Y61" i="1"/>
  <c r="X61" i="1"/>
  <c r="AA60" i="1"/>
  <c r="Z60" i="1"/>
  <c r="Y60" i="1"/>
  <c r="X60" i="1"/>
  <c r="AA59" i="1"/>
  <c r="Z59" i="1"/>
  <c r="Y59" i="1"/>
  <c r="X59" i="1"/>
  <c r="AA58" i="1"/>
  <c r="Z58" i="1"/>
  <c r="Y58" i="1"/>
  <c r="X58" i="1"/>
  <c r="AA57" i="1"/>
  <c r="Z57" i="1"/>
  <c r="Y57" i="1"/>
  <c r="X57" i="1"/>
  <c r="AA56" i="1"/>
  <c r="Z56" i="1"/>
  <c r="Y56" i="1"/>
  <c r="X56" i="1"/>
  <c r="AA55" i="1"/>
  <c r="Z55" i="1"/>
  <c r="Y55" i="1"/>
  <c r="X55" i="1"/>
  <c r="AA54" i="1"/>
  <c r="Z54" i="1"/>
  <c r="Y54" i="1"/>
  <c r="X54" i="1"/>
  <c r="AA53" i="1"/>
  <c r="Z53" i="1"/>
  <c r="Y53" i="1"/>
  <c r="X53" i="1"/>
  <c r="AA52" i="1"/>
  <c r="Z52" i="1"/>
  <c r="Y52" i="1"/>
  <c r="X52" i="1"/>
  <c r="AA51" i="1"/>
  <c r="Z51" i="1"/>
  <c r="Y51" i="1"/>
  <c r="X51" i="1"/>
  <c r="AA50" i="1"/>
  <c r="Z50" i="1"/>
  <c r="Y50" i="1"/>
  <c r="X50" i="1"/>
  <c r="AA49" i="1"/>
  <c r="Z49" i="1"/>
  <c r="Y49" i="1"/>
  <c r="X49" i="1"/>
  <c r="AA48" i="1"/>
  <c r="Z48" i="1"/>
  <c r="Y48" i="1"/>
  <c r="X48" i="1"/>
  <c r="AA47" i="1"/>
  <c r="Z47" i="1"/>
  <c r="Y47" i="1"/>
  <c r="X47" i="1"/>
  <c r="AA46" i="1"/>
  <c r="Z46" i="1"/>
  <c r="Y46" i="1"/>
  <c r="X46" i="1"/>
  <c r="AA45" i="1"/>
  <c r="Z45" i="1"/>
  <c r="Y45" i="1"/>
  <c r="X45" i="1"/>
  <c r="AA44" i="1"/>
  <c r="Z44" i="1"/>
  <c r="Y44" i="1"/>
  <c r="X44" i="1"/>
  <c r="AA43" i="1"/>
  <c r="Z43" i="1"/>
  <c r="Y43" i="1"/>
  <c r="X43" i="1"/>
  <c r="AA42" i="1"/>
  <c r="Z42" i="1"/>
  <c r="Y42" i="1"/>
  <c r="X42" i="1"/>
  <c r="AA41" i="1"/>
  <c r="Z41" i="1"/>
  <c r="Y41" i="1"/>
  <c r="X41" i="1"/>
  <c r="AA40" i="1"/>
  <c r="Z40" i="1"/>
  <c r="Y40" i="1"/>
  <c r="X40" i="1"/>
  <c r="AA39" i="1"/>
  <c r="Z39" i="1"/>
  <c r="Y39" i="1"/>
  <c r="X39" i="1"/>
  <c r="AA38" i="1"/>
  <c r="Z38" i="1"/>
  <c r="Y38" i="1"/>
  <c r="X38" i="1"/>
  <c r="AA37" i="1"/>
  <c r="Z37" i="1"/>
  <c r="Y37" i="1"/>
  <c r="X37" i="1"/>
  <c r="AA36" i="1"/>
  <c r="Z36" i="1"/>
  <c r="Y36" i="1"/>
  <c r="X36" i="1"/>
  <c r="AA35" i="1"/>
  <c r="Z35" i="1"/>
  <c r="Y35" i="1"/>
  <c r="X35" i="1"/>
  <c r="AA34" i="1"/>
  <c r="Z34" i="1"/>
  <c r="Y34" i="1"/>
  <c r="X34" i="1"/>
  <c r="AA33" i="1"/>
  <c r="Z33" i="1"/>
  <c r="Y33" i="1"/>
  <c r="X33" i="1"/>
  <c r="AA32" i="1"/>
  <c r="Z32" i="1"/>
  <c r="Y32" i="1"/>
  <c r="X32" i="1"/>
  <c r="AA31" i="1"/>
  <c r="Z31" i="1"/>
  <c r="Y31" i="1"/>
  <c r="X31" i="1"/>
  <c r="AA30" i="1"/>
  <c r="Z30" i="1"/>
  <c r="Y30" i="1"/>
  <c r="X30" i="1"/>
  <c r="AA29" i="1"/>
  <c r="Z29" i="1"/>
  <c r="Y29" i="1"/>
  <c r="X29" i="1"/>
  <c r="AA28" i="1"/>
  <c r="Z28" i="1"/>
  <c r="Y28" i="1"/>
  <c r="X28" i="1"/>
  <c r="AA27" i="1"/>
  <c r="Z27" i="1"/>
  <c r="Y27" i="1"/>
  <c r="X27" i="1"/>
  <c r="AA26" i="1"/>
  <c r="Z26" i="1"/>
  <c r="Y26" i="1"/>
  <c r="X26" i="1"/>
  <c r="AA25" i="1"/>
  <c r="Z25" i="1"/>
  <c r="Y25" i="1"/>
  <c r="X25" i="1"/>
  <c r="AA24" i="1"/>
  <c r="Z24" i="1"/>
  <c r="Y24" i="1"/>
  <c r="X24" i="1"/>
  <c r="AA23" i="1"/>
  <c r="Z23" i="1"/>
  <c r="Y23" i="1"/>
  <c r="X23" i="1"/>
  <c r="AA22" i="1"/>
  <c r="Z22" i="1"/>
  <c r="Y22" i="1"/>
  <c r="X22" i="1"/>
  <c r="AA21" i="1"/>
  <c r="Z21" i="1"/>
  <c r="Y21" i="1"/>
  <c r="X21" i="1"/>
  <c r="AA20" i="1"/>
  <c r="Z20" i="1"/>
  <c r="Y20" i="1"/>
  <c r="X20" i="1"/>
  <c r="AA19" i="1"/>
  <c r="Z19" i="1"/>
  <c r="Y19" i="1"/>
  <c r="X19" i="1"/>
  <c r="AA18" i="1"/>
  <c r="Z18" i="1"/>
  <c r="Y18" i="1"/>
  <c r="X18" i="1"/>
  <c r="AA17" i="1"/>
  <c r="Z17" i="1"/>
  <c r="Y17" i="1"/>
  <c r="X17" i="1"/>
  <c r="AA16" i="1"/>
  <c r="Z16" i="1"/>
  <c r="Y16" i="1"/>
  <c r="X16" i="1"/>
  <c r="AA15" i="1"/>
  <c r="Z15" i="1"/>
  <c r="Y15" i="1"/>
  <c r="X15" i="1"/>
  <c r="AA14" i="1"/>
  <c r="Z14" i="1"/>
  <c r="Y14" i="1"/>
  <c r="X14" i="1"/>
  <c r="AA13" i="1"/>
  <c r="Z13" i="1"/>
  <c r="Y13" i="1"/>
  <c r="X13" i="1"/>
  <c r="AA12" i="1"/>
  <c r="Z12" i="1"/>
  <c r="Y12" i="1"/>
  <c r="X12" i="1"/>
  <c r="AA11" i="1"/>
  <c r="Z11" i="1"/>
  <c r="Y11" i="1"/>
  <c r="X11" i="1"/>
  <c r="AA10" i="1"/>
  <c r="Z10" i="1"/>
  <c r="Y10" i="1"/>
  <c r="X10" i="1"/>
  <c r="AA9" i="1"/>
  <c r="Z9" i="1"/>
  <c r="Y9" i="1"/>
  <c r="X9" i="1"/>
  <c r="AA8" i="1"/>
  <c r="Z8" i="1"/>
  <c r="Y8" i="1"/>
  <c r="X8" i="1"/>
  <c r="AA7" i="1"/>
  <c r="Z7" i="1"/>
  <c r="Y7" i="1"/>
  <c r="X7" i="1"/>
  <c r="AA6" i="1"/>
  <c r="Z6" i="1"/>
  <c r="Y6" i="1"/>
  <c r="X6" i="1"/>
</calcChain>
</file>

<file path=xl/sharedStrings.xml><?xml version="1.0" encoding="utf-8"?>
<sst xmlns="http://schemas.openxmlformats.org/spreadsheetml/2006/main" count="1075" uniqueCount="420">
  <si>
    <t>PROGRAMA DE TRANSPARENCIA Y ÉTICA PUBLICA (ANTES PAAC) Versión 4</t>
  </si>
  <si>
    <t>ENTIDAD :</t>
  </si>
  <si>
    <t>SECRETARÍA GENERAL DE LA  ALCALDÍA MAYOR DE BOGOTA D.C</t>
  </si>
  <si>
    <t>CORTE</t>
  </si>
  <si>
    <t>31 DE DICIEMBRE DE 2024</t>
  </si>
  <si>
    <t>PROGRAMACIÓN PTEP 2024</t>
  </si>
  <si>
    <t>SEGUIMIENTO OFICINA DE CONTROL INTERNO (OCI) - TERCER CUATRIMESTRE 2024</t>
  </si>
  <si>
    <t>ID</t>
  </si>
  <si>
    <t>Eje</t>
  </si>
  <si>
    <t xml:space="preserve">Componente </t>
  </si>
  <si>
    <t>Subcomponente</t>
  </si>
  <si>
    <t>Nro. 
Actividad</t>
  </si>
  <si>
    <t>Actividad</t>
  </si>
  <si>
    <t>Meta o producto</t>
  </si>
  <si>
    <t>Dependencia responsable</t>
  </si>
  <si>
    <t>Dependencia que reporta</t>
  </si>
  <si>
    <t>Fecha Programada</t>
  </si>
  <si>
    <t>Nombre del indicador</t>
  </si>
  <si>
    <t>Enero</t>
  </si>
  <si>
    <t>Febrero</t>
  </si>
  <si>
    <t>Marzo</t>
  </si>
  <si>
    <t>Abril</t>
  </si>
  <si>
    <t>Mayo</t>
  </si>
  <si>
    <t>Junio</t>
  </si>
  <si>
    <t>Julio</t>
  </si>
  <si>
    <t>Agosto</t>
  </si>
  <si>
    <t>Septiembre</t>
  </si>
  <si>
    <t>Octubre</t>
  </si>
  <si>
    <t>Noviembre</t>
  </si>
  <si>
    <t>Diciembre</t>
  </si>
  <si>
    <t>Total</t>
  </si>
  <si>
    <t>Cuatrim 1</t>
  </si>
  <si>
    <t>Cuatrim 2</t>
  </si>
  <si>
    <t>Cuatrim 3</t>
  </si>
  <si>
    <t>Cierre</t>
  </si>
  <si>
    <t>ESTADO</t>
  </si>
  <si>
    <t>RESULTADO DEL SEGUIMIENTO OCI</t>
  </si>
  <si>
    <t>RECOMENDACIONES OCI</t>
  </si>
  <si>
    <t>1.1.1</t>
  </si>
  <si>
    <t>1. Transparencia</t>
  </si>
  <si>
    <t>1. Mecanismos para la Transparencia y Acceso a la Información Pública</t>
  </si>
  <si>
    <t>1. Transparencia Activa</t>
  </si>
  <si>
    <t>Adelantar acciones para la implementación de la política pública Bogotá Territorio Inteligente.</t>
  </si>
  <si>
    <t>Reporte de 3 acciones de transparencia activa (Impulso a la implementación, difusión y acciones de articulación para la ejecución de los productos), en la implementación de la política pública Bogotá Territorio Inteligente.</t>
  </si>
  <si>
    <t>Oficina Consejería Distrital de Tecnologías de la Información y las Comunicaciones - TIC</t>
  </si>
  <si>
    <t>Marzo, junio, septiembre y diciembre</t>
  </si>
  <si>
    <t>Número de actividades realizadas</t>
  </si>
  <si>
    <t>III Cuatrimestre</t>
  </si>
  <si>
    <t>CUMPLIDA</t>
  </si>
  <si>
    <r>
      <t xml:space="preserve">Se evidenció cumplimiento de la actividad de acuerdo con los siguientes soportes verificados:
</t>
    </r>
    <r>
      <rPr>
        <sz val="11"/>
        <color theme="1"/>
        <rFont val="Arial"/>
        <family val="2"/>
      </rPr>
      <t>1.Informe de las Acciones Desarrolladas para la Implementación de la Política Bogotá Territorio Inteligente 2023 – 2027.
1.1. Anexos Difusión
1.2. Anexo Impulso a la implementación y reportes de ejecución: Matriz III Trim-24</t>
    </r>
    <r>
      <rPr>
        <sz val="11"/>
        <color theme="1"/>
        <rFont val="Arial"/>
        <family val="2"/>
      </rPr>
      <t xml:space="preserve">
1.3. Anexos Articulación para la ejecución de los productos a cargo de la CDTIC.</t>
    </r>
  </si>
  <si>
    <t>NO APLICA</t>
  </si>
  <si>
    <t>1.1.2</t>
  </si>
  <si>
    <t>Elaborar un lineamiento distrital en materia de comunicación pública que permita fortalecer el acceso y la calidad de la información que la entidad genera de cara a la ciudadanía, articulando los mensajes transmitidos por los distintos estamentos de la administración distrital y buscando unificar criterios de difusión y de divulgación.</t>
  </si>
  <si>
    <t>Un (1) instrumento de lineamientos en materia de comunicación pública elaborado</t>
  </si>
  <si>
    <t>Oficina Consejería Distrital de Comunicaciones</t>
  </si>
  <si>
    <t>Número de Instrumentos elaborados</t>
  </si>
  <si>
    <t>II Cuatrimestre</t>
  </si>
  <si>
    <t>Actividad programada y cumplida en el segundo cuatrimestre 2024</t>
  </si>
  <si>
    <t>1.1.3</t>
  </si>
  <si>
    <t>Actualizar y publicar el normograma de la normativa relevante para el cumplimiento de las funciones de la entidad, organizado por temáticas para facilitar la comprensión y consulta de la ciudadanía.</t>
  </si>
  <si>
    <t>Normograma actualizado y publicado en la página web de la entidad.</t>
  </si>
  <si>
    <t>Oficina Jurídica</t>
  </si>
  <si>
    <t>Junio y diciembre</t>
  </si>
  <si>
    <t>Normograma actualizado y publicado</t>
  </si>
  <si>
    <t>CON RECOMENDACIÓN</t>
  </si>
  <si>
    <t>1.1.4</t>
  </si>
  <si>
    <t>Publicar en el Menú de Transparencia y Acceso a la Información Pública de la Secretaría General, los procesos contractuales que se adelanten en la entidad por la tienda virtual del Estado colombiano.</t>
  </si>
  <si>
    <t>Procesos contractuales publicados en el Menú de Transparencia y Acceso a la Información Pública de la Secretaría General.
(evidencia de ejecución: Informe de seguimiento de la publicación de los procesos contractuales que se adelanten por la tienda virtual del estado colombiano).</t>
  </si>
  <si>
    <t>Dirección de Contratación</t>
  </si>
  <si>
    <t>Subsecretaría Corporativa</t>
  </si>
  <si>
    <t>Enero a diciembre</t>
  </si>
  <si>
    <t>Número de procesos contractuales publicados en el Menú de Transparencia y Acceso a la Información Pública de la Secretaría General</t>
  </si>
  <si>
    <t>1.1.5</t>
  </si>
  <si>
    <t>Desarrollar dos (2) jornadas de socialización y/o talleres con los enlaces contractuales de cada dependencia acerca del cumplimiento a lo establecido en el Manual de Supervisión y el manejo de la plataforma SECOP II para la publicación de la información de ejecución contractual.</t>
  </si>
  <si>
    <t>Dos (2) jornadas de socialización y/o taller en temas de gestión contractual.
(evidencias de ejecución: invitación a las jornadas, recurso de apoyo utilizado y listados de asistencia a la misma).</t>
  </si>
  <si>
    <t>Marzo y junio</t>
  </si>
  <si>
    <t>Número de jornadas desarrolladas</t>
  </si>
  <si>
    <t>Actividad programada y cumplida en el primero y segundo cuatrimestre 2024</t>
  </si>
  <si>
    <t>1.1.6</t>
  </si>
  <si>
    <t>Sensibilizar a los servidores y colaboradores de la Secretaría General sobre la Ley de Transparencia y Acceso a la Información Pública, para fortalecer los ejercicios de rendición de cuentas y participación ciudadana.</t>
  </si>
  <si>
    <t>Sensibilizaciones desarrolladas a los servidores y colaboradores de la Secretaría General sobre la Ley de Transparencia y Acceso a la Información Pública.
(Evidencia de ejecución: Listados de asistencia, memorias o grabaciones de las sesiones a través de las cuales se realizan las sensibilizaciones sobre la Ley de Transparencia y Acceso a la Información Pública).</t>
  </si>
  <si>
    <t>Dirección de Talento Humano</t>
  </si>
  <si>
    <t>Número de jornadas de sensibilización desarrolladas</t>
  </si>
  <si>
    <t>Se evidenció cumplimiento de la actividad de acuerdo con los siguientes soportes verificados:
Pantallazos capacitación ley de transparencia</t>
  </si>
  <si>
    <t>1.1.7</t>
  </si>
  <si>
    <t>Actualizar el organigrama y los perfiles de los Directivos en el menú de transparencia y acceso a la información pública de la sede electrónica de la entidad.</t>
  </si>
  <si>
    <t>Organigrama y perfiles de directivos actualizados en el menú de transparencia y acceso a la información pública de la sede electrónica de la entidad.</t>
  </si>
  <si>
    <t>X</t>
  </si>
  <si>
    <t>Se evidenció cumplimiento de la actividad de acuerdo con los soportes verificados</t>
  </si>
  <si>
    <t>1.1.8</t>
  </si>
  <si>
    <t>Realizar el monitoreo al Esquema de Publicación de Información de la entidad.</t>
  </si>
  <si>
    <t>Matriz de monitoreo del Esquema de Publicación de Información de la entidad (publicaciones del Menú de Transparencia y Acceso a la información Pública).</t>
  </si>
  <si>
    <t>Oficina Asesora de Planeación</t>
  </si>
  <si>
    <t>Monitoreos realizados</t>
  </si>
  <si>
    <t>1.1.9</t>
  </si>
  <si>
    <t>Elaborar y publicar el reporte de avance del Programa de Transparencia y Ética Pública - PTEP de la entidad en el Menú de Transparencia y Acceso a la Información Pública de la Secretaría General.</t>
  </si>
  <si>
    <t>Reporte de avance del PTEP elaborado y publicado en el Menú de Transparencia y Acceso a la Información Pública de la entidad.</t>
  </si>
  <si>
    <t>Mayo y septiembre</t>
  </si>
  <si>
    <t>Número de reportes elaborados y publicados</t>
  </si>
  <si>
    <t>1.1.10</t>
  </si>
  <si>
    <t>Publicar en los medios dispuestos por la Secretaría General de la Alcaldía Mayor de Bogotá D.C. (redes sociales, página web, carteleras, etc), información relacionada con el manejo, uso y funcionalidad de la herramienta para la Gestión de Peticiones " Bogotá Te Escucha", con el propósito de que la ciudadanía y los servidores fortalezcan sus conocimientos en la materia.</t>
  </si>
  <si>
    <t>Piezas informativas publicadas relacionadas con el manejo, uso y funcionalidad de la herramienta para la Gestión de Peticiones " Bogotá Te Escucha" publicadas.</t>
  </si>
  <si>
    <t>Dirección del Sistema Distrital de Servicio a la Ciudadanía</t>
  </si>
  <si>
    <t>Subsecretaría de Servicio a la Ciudadanía</t>
  </si>
  <si>
    <t>Piezas informativas publicadas</t>
  </si>
  <si>
    <t>1.2.1</t>
  </si>
  <si>
    <t>2. Transparencia Pasiva</t>
  </si>
  <si>
    <t>Elaborar y publicar el informe mensual de la gestión de peticiones ciudadanas interpuestas ante la Secretaría General, de acuerdo con la información registrada en el Sistema Distrital para la gestión de peticiones ciudadanas.</t>
  </si>
  <si>
    <t>Informe mensual de la gestión de peticiones ciudadanas interpuestas ante la Secretaría General, elaborado y publicado en el Menú de Transparencia y Acceso a la Información Pública de la entidad.</t>
  </si>
  <si>
    <t>Dirección Distrital de Calidad del Servicio</t>
  </si>
  <si>
    <t>Informes realizados y publicados</t>
  </si>
  <si>
    <t>1.2.2</t>
  </si>
  <si>
    <t>Realizar seguimiento al cumplimiento de los términos legales para resolver las PQRS de acuerdo con la normatividad vigente*, a través del  Sistema de Alertas por correo electrónico dispuesto.
* Art. 76 de la Ley 1474 de 2011, la Ley 1712 de 2014, el Art. 14 de la Ley 1755 de 2015 y la Resolución 1519 de 2020 del Ministerio de las Tecnologías y Comunicaciones.</t>
  </si>
  <si>
    <t>Reporte de las notificaciones enviadas automáticamente desde el Sistema Distrital para la Gestión de Peticiones Ciudadanas a través del  Sistema de Alertas por correo electrónico con la siguiente estructura: fecha de registro, destinatario, asunto y mensaje.</t>
  </si>
  <si>
    <t>Reportes de Seguimiento realizados</t>
  </si>
  <si>
    <t>1.3.1</t>
  </si>
  <si>
    <t>3. Instrumentos de Gestión de Información</t>
  </si>
  <si>
    <t>Actualizar y publicar el registro de activos de información -RAI-, en el menú de transparencia y acceso a la información pública de la entidad.</t>
  </si>
  <si>
    <t>Registro de activos de información actualizado y publicado en el menú de transparencia y acceso a la información pública de la entidad.</t>
  </si>
  <si>
    <t>Oficina de Tecnologías de la Información y las Comunicaciones</t>
  </si>
  <si>
    <t>Registro de activos de información actualizado y publicados</t>
  </si>
  <si>
    <t>1.3.2</t>
  </si>
  <si>
    <t>Actualizar y publicar el índice de información clasificada y reservada en el Menú de Transparencia y Acceso a la Información Pública de la página web de la entidad.</t>
  </si>
  <si>
    <t>Índice de información clasificada y reservada, actualizado y publicado en el menú de transparencia y acceso a la información pública de la entidad.</t>
  </si>
  <si>
    <t>Indice de información clasificada y reservada, actualizado y  publicado en el año</t>
  </si>
  <si>
    <t>1.3.3</t>
  </si>
  <si>
    <t>Actualizar y publicar el Esquema de Publicación de Información en el menú de transparencia y acceso a la información pública de la entidad.</t>
  </si>
  <si>
    <t>Esquema de Publicación de Información actualizado y publicado en el menú de transparencia y acceso a la información pública de la entidad.</t>
  </si>
  <si>
    <t>Abril y octubre</t>
  </si>
  <si>
    <r>
      <rPr>
        <sz val="11"/>
        <rFont val="Arial"/>
        <family val="2"/>
      </rPr>
      <t>Número de actualizaciones y publicaciones del esquema en el año</t>
    </r>
  </si>
  <si>
    <t>1.4.1</t>
  </si>
  <si>
    <t>4. Criterio diferencial de accesibilidad</t>
  </si>
  <si>
    <t>Elaborar un diagnóstico de cumplimiento de criterios de usabilidad dentro del portal de la Secretaría General.</t>
  </si>
  <si>
    <t>Diagnóstico de cumplimiento de criterios de usabilidad y accesibilidad dentro del portal de la Secretaría General elaborado.</t>
  </si>
  <si>
    <t>Diagnóstico elaborado</t>
  </si>
  <si>
    <t>1.5.1</t>
  </si>
  <si>
    <t>5. Monitoreo del acceso a la información pública</t>
  </si>
  <si>
    <t>Realizar informe de seguimiento de "Consulta en línea" y de servicios de consulta en sala del Patrimonio Documental de Bogotá.</t>
  </si>
  <si>
    <t>Informe semestral de "Consulta en línea" y de servicios de consulta en sala del patrimonio documental de Bogotá, realizado.</t>
  </si>
  <si>
    <t>Dirección Distrital de Archivo de Bogotá</t>
  </si>
  <si>
    <t>Subsecretaría Distrital de Fortalecimiento Institucional</t>
  </si>
  <si>
    <t>Número de informes realizados</t>
  </si>
  <si>
    <t>1.5.2</t>
  </si>
  <si>
    <t>Elaborar y publicar  un informe consolidado de solicitudes de acceso a la información pública atendidas por la Secretaría General, de acuerdo con la información registrada en el Sistema Distrital para la Gestión de Peticiones Ciudadanas.</t>
  </si>
  <si>
    <t>Informe mensual consolidado de solicitudes de acceso a la información pública atendidas por la Secretaría General, elaborado y publicado  en el menú de transparencia y acceso a la información pública de la entidad (mes vencido).
El informe debe especificar:
- Número de solicitudes recibidas.
- Número de solicitudes que fueron trasladadas a otra entidad.
- Oportunidad en la respuesta a las solicitudes.
- Número de solicitudes en las que se negó el acceso a la información pública.</t>
  </si>
  <si>
    <t>Número de Informes elaborados y publicados</t>
  </si>
  <si>
    <t>2.1.1</t>
  </si>
  <si>
    <t>2. Rendición de cuentas</t>
  </si>
  <si>
    <t>1. Información de calidad y en lenguaje comprensible</t>
  </si>
  <si>
    <t>Elaborar y publicar el "Informe consolidado de la Gestión de Peticiones Ciudadanas de la Secretaría General del año 2023" de acuerdo con la información registrada en el Sistema Distrital para la Gestión de Peticiones Ciudadanas.</t>
  </si>
  <si>
    <t>Informe de la gestión de peticiones ciudadanas de la Secretaría General del año 2023, elaborado y publicado en  el menú de transparencia y acceso a la información pública de la entidad.</t>
  </si>
  <si>
    <t xml:space="preserve">
Informe elaborado y publicado</t>
  </si>
  <si>
    <t>I Cuatrimestre</t>
  </si>
  <si>
    <t>Actividad programada y cumplida en el primer cuatrimestre 2024</t>
  </si>
  <si>
    <t>2.1.2</t>
  </si>
  <si>
    <t>Formular y publicar la Estrategia de Rendición de Cuentas de la Secretaría General de acuerdo con la normatividad y los lineamientos vigentes.</t>
  </si>
  <si>
    <t>Estrategia de Rendición de Cuentas 2024 de la Secretaría General, formulada y publicada en el menú de transparencia y acceso a la información pública de la entidad.</t>
  </si>
  <si>
    <t xml:space="preserve">
Estrategia de Rendición de cuentas formulada y publicada</t>
  </si>
  <si>
    <t>2.1.3</t>
  </si>
  <si>
    <t>Desarrollo y publicación de piezas comunicacionales asociadas a ejercicios de rendición de cuentas de la entidad, en los canales dispuestos para ello (internos y externos).</t>
  </si>
  <si>
    <t>Piezas comunicacionales asociadas a ejercicios de rendición de cuentas de la entidad, desarrolladas y publicadas en los canales dispuestos para ello (correos electrónicos, piezas comunicacionales elaboradas, evidencias de publicación, etc.).</t>
  </si>
  <si>
    <t>Oficina Asesora de Planeación y equipo de comunicaciones internas</t>
  </si>
  <si>
    <t>Septiembre y diciembre</t>
  </si>
  <si>
    <t>Actividades realizadas</t>
  </si>
  <si>
    <t>2.2.1</t>
  </si>
  <si>
    <t>2. Diálogo de doble vía con la ciudadanía y sus organizaciones</t>
  </si>
  <si>
    <t>Desarrollar las sesiones de las Mesas de Participación Efectiva de Víctimas.</t>
  </si>
  <si>
    <t>Evidencias de desarrollo de las Mesas de Participación Efectiva de Victimas.</t>
  </si>
  <si>
    <t>Oficina Consejería Distrital de Paz, Víctimas y Reconciliación</t>
  </si>
  <si>
    <t>Febrero a diciembre</t>
  </si>
  <si>
    <t>Número de mesas de Participación Efectiva de Víctimas realizadas</t>
  </si>
  <si>
    <t>2.2.2</t>
  </si>
  <si>
    <t>Coordinar el desarrollo de la Audiencia Pública de Rendición de Cuentas de la entidad (si aplica), junto con los diálogos ciudadanos definidos en la Estrategia de Rendición de Cuentas.</t>
  </si>
  <si>
    <t>Informes de los espacios de diálogo ciudadano desarrollados, elaborados y  publicados en el menú de transparencia y acceso a la información pública de la entidad.</t>
  </si>
  <si>
    <t>Número de informes de los espacios de diálogo.</t>
  </si>
  <si>
    <t>2.3.1</t>
  </si>
  <si>
    <t>3. Responsabilidad en la cultura de la rendición y petición de cuentas</t>
  </si>
  <si>
    <t>Desarrollo y publicación de piezas comunicacionales enfocadas al fomento de la participación ciudadana.</t>
  </si>
  <si>
    <t>Piezas comunicacionales enfocadas al fomento de la participación ciudadana desarrolladas y publicadas (correos electrónicos, piezas comunicacionales elaboradas, evidencias de publicación, etc.).</t>
  </si>
  <si>
    <t>2.4.1</t>
  </si>
  <si>
    <t>4. Evaluación y retroalimentación a la gestión institucional</t>
  </si>
  <si>
    <t>Dar respuesta a las preguntas formuladas por la ciudadanía en el marco de los espacios de rendición de cuentas.</t>
  </si>
  <si>
    <t>Documentos de respuestas a las preguntas formuladas por la ciudadanía en los espacios de rendición de cuentas, elaborados y publicados en el menú de transparencia y acceso a la información pública de la entidad.</t>
  </si>
  <si>
    <t>Documentos de respuestas publicados</t>
  </si>
  <si>
    <t>2.5.1</t>
  </si>
  <si>
    <t>5. Rendición de cuentas focalizada</t>
  </si>
  <si>
    <t>Elaborar un Informe de evaluación de los espacios de diálogo ciudadano donde se verifique si los espacios de diálogo y los canales de divulgación de información que empleó la entidad, para ejecutar las actividades de rendición de cuentas, responden a las características de los ciudadanos, usuarios y grupos de interés.</t>
  </si>
  <si>
    <t>Informe de evaluación de los espacios de diálogo ciudadano a partir de las respuestas recogidas en los formatos de evaluación.</t>
  </si>
  <si>
    <t>Febrero y noviembre</t>
  </si>
  <si>
    <t xml:space="preserve">Informe elaborado </t>
  </si>
  <si>
    <t>2.6.1</t>
  </si>
  <si>
    <t>6. Articulación institucional a los nodos de rendición de cuentas</t>
  </si>
  <si>
    <t>Actualizar la matriz de aliados para el desarrollo de espacios de rendición de cuentas.</t>
  </si>
  <si>
    <t>Matriz de aliados para el desarrollo de espacios de rendición de cuentas, actualizada.</t>
  </si>
  <si>
    <t>Matriz actualizada</t>
  </si>
  <si>
    <t>3.1.1</t>
  </si>
  <si>
    <t>3. Mecanismos para mejorar la atención y servicio a la ciudadanía</t>
  </si>
  <si>
    <t>1. Fortalecimiento de los canales de atención</t>
  </si>
  <si>
    <t>Realizar las actividades de adecuación física que permitan continuar con la mejora de los indicadores de accesibilidad en al menos tres (3) Centros de Encuentro* de los cinco (5) que se encuentran a cargo de la Secretaría General, durante el primer semestre del 2024 y cambio a rejillas plásticas para drenajes, sumideros y cárcamos en cuatro (4) sedes de la Secretaría General de la Alcaldía Mayor de Bogotá**, para el segundo semestre de 2024.
*Se tiene previsto realizar como mínimo demarcaciones en puertas y salas de espera del C.E Rafael Uribe, demarcación en salas de espera de Bosa y Patio Bonito. 
**En las sedes de Supercade Américas, Supercade Suba, Supercade Engativá y Archivo de Bogotá, cambio de las rejillas existentes ya que generaban barrera para la accesibilidad de personas en condición de discapacidad.</t>
  </si>
  <si>
    <t xml:space="preserve">Ficha de identificación y descripción de las condiciones físicas de infraestructura de los equipamientos de la Secretaría General de la Alcaldía Mayor de Bogotá D.C. y acta de entrega a satisfacción, de las sedes intervenidas en el semestre (junio y diciembre).
Documento de actualización del cálculo del indicador de accesibilidad de las sedes intervenidas (diciembre).
</t>
  </si>
  <si>
    <t>Dirección Administrativa y Financiera</t>
  </si>
  <si>
    <t>Junio y Diciembre</t>
  </si>
  <si>
    <t>Número de adecuaciones físicas realizadas</t>
  </si>
  <si>
    <t>3.1.2</t>
  </si>
  <si>
    <t>Realizar ferias de servicio a la ciudadanía SuperCADE Móvil, con la participación de entidades de diferentes sectores.
*Debido a eventos o sucesos extraordinarios, de fuerza mayor o caso fortuito, se podrán reprogramar o cancelar eventos del SuperCADE M</t>
  </si>
  <si>
    <t>Informes por cada evento de servicio a la ciudadanía - SuperCADE Móvil realizado.</t>
  </si>
  <si>
    <t>Número de ferias realizadas</t>
  </si>
  <si>
    <r>
      <t xml:space="preserve">Se llevó a cabo la verificación de la programación y ejecución de los informes correspondientes a cada evento de servicio a la ciudadanía del SuperCADE Móvil. Se constató que durante los meses de marzo, junio y septiembre se superaron las metas planteadas. Sin embargo, en diciembre no se cumplió con la meta de cuatro (4) informes, ya que solo se elaboraron tres (3).
</t>
    </r>
    <r>
      <rPr>
        <b/>
        <sz val="11"/>
        <color theme="1"/>
        <rFont val="Arial"/>
        <family val="2"/>
      </rPr>
      <t>Recomendación</t>
    </r>
    <r>
      <rPr>
        <sz val="11"/>
        <color theme="1"/>
        <rFont val="Arial"/>
        <family val="2"/>
      </rPr>
      <t xml:space="preserve">
Considerando los monitoreos y seguimientos realizados desde la Oficina Asesora de Planeación, se recomienda revisar, en conjunto con las dependencias involucradas, la posibilidad de ajustar las metas, de acuerdo con las dinámicas propias del servicio de relacionamiento con la ciudadanía. Lo cual permitirá que sean susceptibles de revisión y/o ajustes en las diferentes versiones que se generen dentro del PTEP.</t>
    </r>
  </si>
  <si>
    <t>3.1.3</t>
  </si>
  <si>
    <t>Elaborar un informe trimestral donde se evalúe la información proveniente de los buzones de sugerencias implementados en los puntos de atención presencial -con el fin de conocer la percepción de la ciudadanía frente a los servicios prestados en los canales de atención presencial de la RedCADE y comunicar a los ciudadanos que participan con sus sugerencias, sobre las actividades de mejora adelantadas, en los casos que aplique-.</t>
  </si>
  <si>
    <t>Informe trimestral de la evaluación de los buzones de sugerencias y comunicaciones emitidas a los ciudadanos elaborado.
El informe debe incluir los temas más recurrentes y las actividades a realizar para fortalecer la prestación del servicio de la Secretaría General en los servicios de orientación e información a la ciudadanía.</t>
  </si>
  <si>
    <t>Número de  Informes realizados</t>
  </si>
  <si>
    <t>3.1.4</t>
  </si>
  <si>
    <t>Elaborar un informe sobre el avance en la implementación y actualización de los contenidos virtuales en temáticas de inspección, vigilancia y control.</t>
  </si>
  <si>
    <t>Informe semestral de avance en la implementación y actualización de los contenidos virtuales en temáticas de inspección, vigilancia y control, elaborado.</t>
  </si>
  <si>
    <t>Subdirección de Seguimiento a la Gestión de Inspección, Vigilancia y Control</t>
  </si>
  <si>
    <t>3.1.5</t>
  </si>
  <si>
    <t>Realizar un ejercicio de (1) caracterización de los grupos de valor que interactúan por los diferentes canales de atención establecidos en la Red CADE.</t>
  </si>
  <si>
    <t>Documento de caracterización de grupos de valor que interactúan por los diferentes canales de atención establecidos en la Red CADE, elaborado.</t>
  </si>
  <si>
    <t xml:space="preserve">Documento de caracterización elaborado </t>
  </si>
  <si>
    <t>3.1.6</t>
  </si>
  <si>
    <t>Desarrollo y publicación de piezas comunicacionales enfocadas a la promoción de los Trámites, Consultas de Información pública y Otros Procesos Administrativos - OPA's que ofrece la Secretaría General a sus grupos de valor y partes interesadas, a través de los canales dispuestos para ello.</t>
  </si>
  <si>
    <t>Elaboración y publicación de piezas comunicacionales enfocadas a la promoción de los Trámites, Consultas de Información pública y Otros Procesos Administrativos - OPA's de la entidad.</t>
  </si>
  <si>
    <t>3.2.1</t>
  </si>
  <si>
    <t>2. Talento humano, normativo y procedimental</t>
  </si>
  <si>
    <t>Realizar capacitaciones para el fortalecimiento de las capacidades de los servidores públicos en cuanto a la atención y servicio a la ciudadanía, dando prioridad a la atención a adultos mayores y Víctimas del Conflicto Armado.</t>
  </si>
  <si>
    <t>Informe de las jornadas de capacitación para el fortalecimiento de las capacidades de los servidores públicos en cuanto a la atención y servicio a la ciudadanía. con sus respectivos soportes.</t>
  </si>
  <si>
    <r>
      <t xml:space="preserve">Se realizó la verificación de la programación y ejecución de dos (2) capacitaciones destinadas al fortalecimiento de las capacidades de los servidores públicos en atención y servicio a la ciudadanía, previstas para llevarse a cabo en junio y diciembre de 2024. A fecha de 30 de junio de 2024, no se había realizado dicha actividad. Sin embargo, se cumplió con la actividad entre octubre y noviembre mediante la realización de dos (2) cursos: uno (1) de enfoque diferencial e interseccional para la atención a víctimas del conflicto armado y otro de herramientas para la atención con enfoque psicosocial a víctimas del conflicto armado.  
</t>
    </r>
    <r>
      <rPr>
        <b/>
        <sz val="11"/>
        <color theme="1"/>
        <rFont val="Arial"/>
        <family val="2"/>
      </rPr>
      <t>Recomendación</t>
    </r>
    <r>
      <rPr>
        <sz val="11"/>
        <color theme="1"/>
        <rFont val="Arial"/>
        <family val="2"/>
      </rPr>
      <t xml:space="preserve">
Teniendo en cuenta los monitoreos y seguimientos llevados a cabo desde la Oficina Asesora de Planeación, se sugiere revisar, en colaboración con las dependencias involucradas, la posibilidad de ajustar las metas conforme a las necesidades contractuales. En vista que el contrato para ejecutar el Plan Institucional de Capacitación - PIC 2024 se encontraba en etapa precontractual. Este ajuste permitirá que las metas sean susceptibles de revisión y/o modificaciones en las diferentes versiones que se generen dentro del PTEP.</t>
    </r>
  </si>
  <si>
    <t>3.2.2</t>
  </si>
  <si>
    <t>Adelantar sesiones de cualificación a servidores públicos y otros actores del servicio en temas de servicio a la ciudadanía, de acuerdo con la Guía de Cualificación Distrital.</t>
  </si>
  <si>
    <t>Informe trimestral de cualificación a servidores públicos y otros actores del servicio, de acuerdo con la Guía de Cualificación Distrital, elaborado.</t>
  </si>
  <si>
    <t>Enero, abril, julio y octubre</t>
  </si>
  <si>
    <t>3.2.3</t>
  </si>
  <si>
    <t>Retroalimentar a las entidades distritales y a las dependencias de la Secretaría General, con base en la evaluación de calidad realizada a las respuestas emitidas a peticiones ciudadanas registradas y atendidas en la plataforma "Bogotá Te Escucha".</t>
  </si>
  <si>
    <t>Radicados del Sistema De Gestión Documental con la socialización de los Informes sobre la calidad de las respuestas emitidas a través del Sistema Distrital para la Gestión de peticiones ciudadanas "Bogotá Te Escucha" - Evidencia de la publicación en el menú de transparencia y acceso a la información pública de la entidad.</t>
  </si>
  <si>
    <t>Número radicados de retroalimentación  de peticiones recibidas</t>
  </si>
  <si>
    <t>3.2.4</t>
  </si>
  <si>
    <t>Medir el nivel de satisfacción ciudadana de los servicios prestados en la Red CADE y en el Sistema Distrital para la Gestión de peticiones Ciudadanas "Bogotá Te Escucha".</t>
  </si>
  <si>
    <t>Informe del nivel de satisfacción ciudadana de los servicios prestados en la Red CADE y en el Sistema Distrital para la Gestión de peticiones Ciudadanas "Bogotá Te Escucha" elaborado.</t>
  </si>
  <si>
    <t>Informe elaborado</t>
  </si>
  <si>
    <t>3.2.5</t>
  </si>
  <si>
    <t>Capacitar a los usuarios administradores y servidores sobre la funcionalidad, configuración, manejo y uso general de la herramienta "Bogotá Te Escucha" - Sistema Distrital para la Gestión de Peticiones Ciudadanas.</t>
  </si>
  <si>
    <t>Informe mensual de capacitaciones en la configuración, uso y manejo del Sistema Distrital para la Gestión de Peticiones Ciudadanas "Bogotá Te Escucha" elaborado.</t>
  </si>
  <si>
    <t>Informes realizados</t>
  </si>
  <si>
    <t>3.2.6</t>
  </si>
  <si>
    <t>Realizar cualificación a servidores y colaboradores de las entidades distritales en temas relacionados con el ejercicio de inspección, vigilancia y control a establecimientos de comercio.</t>
  </si>
  <si>
    <t>Informe mensual de cualificación a servidores y colaboradores de las entidades distritales, en temas relacionados con el ejercicio de inspección, vigilancia y control a establecimientos de comercio, elaborado.</t>
  </si>
  <si>
    <t>Febrero a noviembre</t>
  </si>
  <si>
    <t>3.2.7</t>
  </si>
  <si>
    <t>Sensibilizar y orientar a ciudadanos/comerciantes en requerimientos trámites y condiciones respecto a la apertura y funcionamiento de la actividad económica en el Distrito Capital, así como el uso de la plataforma tecnológica del SUDIVC.</t>
  </si>
  <si>
    <t>Informe mensual de ciudadanos/comerciantes sensibilizados y orientados  en requerimientos trámites y condiciones respecto a la apertura y funcionamiento de la actividad económica en el Distrito Capital, así como el uso de la plataforma tecnológica del SUDIVC elaborado.</t>
  </si>
  <si>
    <t>3.3.1</t>
  </si>
  <si>
    <t>3. Relacionamiento con el ciudadano</t>
  </si>
  <si>
    <t>Realizar seguimiento y evaluación del servicio prestado a la ciudadanía, en los canales de relacionamiento con la ciudadanía de la Administración Distrital, con el fin de retroalimentar a las entidades y organismos distritales, de acuerdo con lo programado.</t>
  </si>
  <si>
    <t>Informe mensual de visitas de monitoreo a los canales de relacionamiento con la ciudadanía de la Administración Distrital elaborado.</t>
  </si>
  <si>
    <t>3.3.2</t>
  </si>
  <si>
    <t>Diseñar y difundir con la ciudadanía material de comunicación que permita conocer las ventajas y funcionalidades de los canales de atención de la Red CADE.</t>
  </si>
  <si>
    <t>Informe semestral de las actividades de difusión con la ciudadanía realizadas, elaborado.</t>
  </si>
  <si>
    <t>3.3.3</t>
  </si>
  <si>
    <t>Publicar piezas comunicativas dirigidas a la ciudadanía con información relevante para la adecuada interposición de denuncias por presuntos actos de corrupción, así como los canales y medios de interacción disponibles para realizarlas.</t>
  </si>
  <si>
    <t>Evidencias de publicación en las Redes Sociales de la entidad, de piezas comunicativas  que suministren información relevante para la adecuada interposición de denuncias por presuntos actos de corrupción.</t>
  </si>
  <si>
    <t>Abril, julio y octubre</t>
  </si>
  <si>
    <t>Número de publicaciones realizadas</t>
  </si>
  <si>
    <t>3.3.4</t>
  </si>
  <si>
    <t>Realizar medición de satisfacción de  los canales de relacionamiento con la ciudadanía que administra la Subsecretaría de Servicio a la Ciudadanía.</t>
  </si>
  <si>
    <t>Informe trimestral de medición  de la satisfacción de calidad de servicio, para los canales de relacionamiento con la ciudadanía elaborado.</t>
  </si>
  <si>
    <t>3.4.1</t>
  </si>
  <si>
    <t>4. Análisis de la información de las denuncias de corrupción</t>
  </si>
  <si>
    <t>Promover acciones preventivas para evitar hechos de corrupción e identificar las denuncias generadas en la entidad por estos hechos.</t>
  </si>
  <si>
    <t>Informe cuatrimestral sobre acciones preventivas, materialización de riesgos de corrupción y denuncias de posibles actos de corrupción recibidas en el período, elaborado.</t>
  </si>
  <si>
    <t>Oficina de Control Disciplinario Interno</t>
  </si>
  <si>
    <t>Abril, agosto y diciembre</t>
  </si>
  <si>
    <t>4.2.1</t>
  </si>
  <si>
    <t>4. Racionalización de trámites</t>
  </si>
  <si>
    <t>2. Consulta ciudadana para la mejora de experiencias de los usuarios de los trámites, OPA o consultas de información pública</t>
  </si>
  <si>
    <t>Implementar encuestas de evaluación de las experiencias de los usuarios del Otro Proceso Administrativo "Visitas guiadas en el Archivo de Bogotá".</t>
  </si>
  <si>
    <t>Informe semestral de evaluación de satisfacción de los usuarios del Otro Proceso Administrativo "Visitas guiadas en el Archivo de Bogotá", elaborado.</t>
  </si>
  <si>
    <t>Se evidenció cumplimiento de la actividad de acuerdo con los soportes presentados:
• Informe técnico de encuesta de satisfacción: Servicio de visitas guiadas en el archivo de Bogotá.</t>
  </si>
  <si>
    <t>4.2.2</t>
  </si>
  <si>
    <t>Implementar encuestas de evaluación de las experiencias de los usuarios del Trámite "Publicación de actos o documentos administrativos en el Registro Distrital".</t>
  </si>
  <si>
    <t>Informe anual de evaluación de satisfacción de los usuarios del Trámite "Publicación de actos o documentos administrativos en el Registro Distrital", elaborado.</t>
  </si>
  <si>
    <t>Subdirección de Imprenta Distrital</t>
  </si>
  <si>
    <t>4.2.3</t>
  </si>
  <si>
    <t>Implementar encuestas de evaluación de las experiencias de los usuarios del Otro Proceso Administrativo "Impresión de artes gráficas para las entidades del Distrito Capital".</t>
  </si>
  <si>
    <t>Informe anual de evaluación de satisfacción de los usuarios del Otro Proceso Administrativo "Impresión de artes gráficas para las entidades del Distrito Capital", elaborado.</t>
  </si>
  <si>
    <t>5.1.1</t>
  </si>
  <si>
    <t>5. Apertura de información y de datos abiertos</t>
  </si>
  <si>
    <t>1. Apertura de datos para la ciudadanía y grupos de interés</t>
  </si>
  <si>
    <t>Incluir en los lineamientos utilizados en las fases de aprestamiento y diseño de los espacios de diálogo ciudadano, las pautas para realizar la divulgación de los conjuntos de datos abiertos de la entidad en los ejercicios de rendición de cuentas.</t>
  </si>
  <si>
    <t>Documento "Guía para la Formulación y Ejecución de la Estrategia de Rendición de Cuentas de la entidad", actualizado con las pautas para realizar la divulgación de los conjuntos de datos abiertos de la entidad en los ejercicios de rendición de cuentas.</t>
  </si>
  <si>
    <t>Documento actualizado</t>
  </si>
  <si>
    <t>5.1.2</t>
  </si>
  <si>
    <t>Realizar una jornada de sensibilización dirigida a las dependencias de la entidad en cuanto al uso y divulgación de conjuntos de datos abiertos en los espacios de diálogo ciudadano.</t>
  </si>
  <si>
    <t>Documentos soporte de la jornada de sensibilización en uso y divulgación de conjuntos datos abiertos en los espacios de diálogo.</t>
  </si>
  <si>
    <t xml:space="preserve">Documentos soporte de la jornada de sensibilización </t>
  </si>
  <si>
    <t>5.2.1</t>
  </si>
  <si>
    <t>2. Entrega de información en lenguaje sencillo sobre la gestión institucional</t>
  </si>
  <si>
    <t>Realizar una jornada de sensibilización para la identificación de datos abiertos y protección de datos personales.</t>
  </si>
  <si>
    <t>Documentos soporte de la jornada de sensibilización para la identificación de datos abiertos y protección de datos personales realizadas.</t>
  </si>
  <si>
    <t>5.3.1</t>
  </si>
  <si>
    <t>3. Apertura de información presupuestal y de resultados</t>
  </si>
  <si>
    <t>Publicar los datos abiertos identificados por las dependencias de la Secretaría General, en el portal de Datos abiertos.</t>
  </si>
  <si>
    <t>Datos abiertos de la entidad publicados en el portal de Datos abiertos.</t>
  </si>
  <si>
    <t>Una (1) publicación de Datos abiertos de la entidad en el portal de Datos abiertos.</t>
  </si>
  <si>
    <t>5.4.1</t>
  </si>
  <si>
    <t>4. Estandarización de datos abiertos para el intercambio de información</t>
  </si>
  <si>
    <t>Adelantar acciones para la implementación del Decreto de infraestructura de datos.</t>
  </si>
  <si>
    <t>Informe de acciones adelantadas para la implementación del Decreto de infraestructura de datos elaborado.</t>
  </si>
  <si>
    <t>Informes semestrales</t>
  </si>
  <si>
    <t>6.1.1</t>
  </si>
  <si>
    <t>6. Participación e innovación en la gestión pública</t>
  </si>
  <si>
    <t>1. Ciudadanía en la toma de decisiones públicas</t>
  </si>
  <si>
    <t>Implementar mecanismos de promoción de la participación a través de las herramientas y plataformas de Gobierno Abierto.</t>
  </si>
  <si>
    <t>Reporte trimestral de mecanismos que promueven la participación - Analítica de Chatico y/o Plataforma GAB elaborado.</t>
  </si>
  <si>
    <t>Número de reportes realizados</t>
  </si>
  <si>
    <t>6.2.1</t>
  </si>
  <si>
    <t>2. Iniciativas de innovación por articulación institucional</t>
  </si>
  <si>
    <t>Realizar acciones de fortalecimiento a iniciativas ciudadanas de memoria para la paz y la reconciliación en el Centro de Memoria, Paz y Reconciliación.</t>
  </si>
  <si>
    <t>Informe semestral de acciones de fortalecimiento a iniciativas ciudadanas de memoria para la paz y la reconciliación, en el Centro de Memoria, Paz y Reconciliación.</t>
  </si>
  <si>
    <t>Julio y diciembre</t>
  </si>
  <si>
    <t>Número de informes elaborados</t>
  </si>
  <si>
    <t>6.3.1</t>
  </si>
  <si>
    <t>3. Redes de innovación pública</t>
  </si>
  <si>
    <t>Adelantar ejercicios de Innovación.</t>
  </si>
  <si>
    <t>Informe de los ejercicios de innovación desarrollados.</t>
  </si>
  <si>
    <t>7.1.1</t>
  </si>
  <si>
    <t>2. Integridad</t>
  </si>
  <si>
    <t>7. Promoción de la integridad y la ética pública</t>
  </si>
  <si>
    <t>1. Programas gestión de integridad</t>
  </si>
  <si>
    <t>Formular, ejecutar y realizar el monitoreo del plan de integridad de la entidad.</t>
  </si>
  <si>
    <t>Informe trimestral de ejecución del plan de Integridad de la Secretaría General elaborado.</t>
  </si>
  <si>
    <t>7.2.1</t>
  </si>
  <si>
    <t>2. Promoción de la integridad en las instituciones y grupos de interés</t>
  </si>
  <si>
    <t>Definir e implementar una estrategia de divulgación, en materia preventiva disciplinaria, dirigida a los funcionarios y colaboradores de la Secretaría General.</t>
  </si>
  <si>
    <t>Estrategia de divulgación definida e implementada.</t>
  </si>
  <si>
    <t>Una (1) Estrategia de divulgación definida e implementada.</t>
  </si>
  <si>
    <t>7.3.1</t>
  </si>
  <si>
    <t>3. Participación en las estrategias distritales de integridad</t>
  </si>
  <si>
    <t>Sensibilizar a los gestores de transparencia de la entidad sobre la importancia de la participación en las estrategias distritales de integridad.</t>
  </si>
  <si>
    <t>Evidencias del desarrollo de las jornadas de sensibilización a los gestores de Transparencia.</t>
  </si>
  <si>
    <t>Jornadas realizadas</t>
  </si>
  <si>
    <t>7.4.1</t>
  </si>
  <si>
    <t>4. Gestión preventiva de conflicto de interés</t>
  </si>
  <si>
    <t>Desarrollar capacitaciones orientadas al fortalecimiento del conocimiento de los(as) servidores(as) frente a presuntos hechos de corrupción, incluyendo conflictos de interés.</t>
  </si>
  <si>
    <t>Evidencias del desarrollo de las capacitaciones orientadas al fortalecimiento del conocimiento frente a presuntos hechos de corrupción y conflicto de interés.</t>
  </si>
  <si>
    <t>Número de capacitaciones realizadas</t>
  </si>
  <si>
    <t>7.5.1</t>
  </si>
  <si>
    <t>5. Gestión de prácticas antisoborno y antifraude</t>
  </si>
  <si>
    <t>Sensibilizar a servidores y colaboradores de la Secretaría General en prácticas antisoborno y antifraude.</t>
  </si>
  <si>
    <t>Evidencias del desarrollo de las actividades de sensibilización en prácticas antisoborno y antifraude.</t>
  </si>
  <si>
    <t>8.1.1</t>
  </si>
  <si>
    <t>3. Monitoreo y Control</t>
  </si>
  <si>
    <t>8. Gestión de riesgos de corrupción</t>
  </si>
  <si>
    <t>1. Acciones de fortalecimiento a herramientas de detección</t>
  </si>
  <si>
    <t>Identificar los criterios metodológicos y demás elementos técnicos requeridos para la gestión del riesgo de lavado de activos y financiación del terrorismo LA/FT en la Secretaría General, de acuerdo con lo establecido en el componente: Administración de riesgos del Anexo Técnico Programas de Transparencia y Ética Pública, expedido por la Secretaría de Transparencia de acuerdo con el Decreto 1122 de agosto 30 de 2024, y demás documentos relacionados, emitidos por la Subsecretaría Distrital de Fortalecimiento Institucional.</t>
  </si>
  <si>
    <t>Documento o instrumento que contenga los criterios metodológicos preliminares, para la gestión de los riesgos de lavado de activos y financiación del terrorismo LA/FT en la Secretaría General, de acuerdo con lo establecido en el Anexo Técnico Programas de Transparencia y Ética Pública, expedido por la Secretaría de Transparencia de acuerdo con el Decreto 1122 de agosto 30 de 2024.</t>
  </si>
  <si>
    <t>Documento o instrumento de criterios metodológicos preliminares, para la gestión de los riesgos de lavado de activos y financiación del terrorismo LA/FT que involucren a la Secretaría General en sus procesos.</t>
  </si>
  <si>
    <t>8.2.1</t>
  </si>
  <si>
    <t>2. Fortalecimiento de políticas de riesgos</t>
  </si>
  <si>
    <t>Revisar, actualizar y divulgar - si aplica -, la política de administración de riesgo en el punto 2.1.5 “políticas, lineamientos y manuales”, del menú de transparencia y acceso a la información pública de la entidad.</t>
  </si>
  <si>
    <t>Política de Administración del Riesgo actualizada y publicada en el menú de transparencia y acceso a la información pública de la entidad.</t>
  </si>
  <si>
    <t xml:space="preserve">Política de Administración del Riesgo actualizada y publicada </t>
  </si>
  <si>
    <t>8.3.1</t>
  </si>
  <si>
    <t>3. Fortalecimiento a mapas de riesgos</t>
  </si>
  <si>
    <t>Actualizar y publicar el mapa de Riesgos de Corrupción de la entidad en el menú de transparencia y acceso a la información pública de la entidad.</t>
  </si>
  <si>
    <t>Mapa de Riesgos actualizado y publicado en el menú de transparencia y acceso a la información pública de la entidad.</t>
  </si>
  <si>
    <t>Enero, mayo y septiembre</t>
  </si>
  <si>
    <t xml:space="preserve">Número de actualizaciones y publicaciones al Mapa de Riesgos </t>
  </si>
  <si>
    <t>8.4.1</t>
  </si>
  <si>
    <t>4. Consulta, divulgación, monitoreo - revisión y seguimiento</t>
  </si>
  <si>
    <t>Realizar el seguimiento al Mapa de Riesgos de Corrupción y publicar el informe respectivo, de acuerdo con lo establecido en la normatividad vigente.</t>
  </si>
  <si>
    <t>Reporte de seguimiento al mapa de riesgos de corrupción publicado en el menú de transparencia y acceso a la información pública de la entidad.</t>
  </si>
  <si>
    <t>Oficina de Control Interno</t>
  </si>
  <si>
    <t>Número de seguimientos al mapa de riesgos de corrupción publicado</t>
  </si>
  <si>
    <t>8.4.2</t>
  </si>
  <si>
    <t>|</t>
  </si>
  <si>
    <t>Publicar, para consulta de los grupos interesados, el Programa de Transparencia y Ética Pública - PTEP 2024 y el Mapa de Riesgos de la entidad, en el portal web de la entidad.</t>
  </si>
  <si>
    <t>Evidencias de publicación del Programa de Transparencia y Ética Pública - PTEP 2024 (febrero y junio 2024).
Evidencias de publicación del mapa de Riesgos de la entidad (febrero y  septiembre 2024).</t>
  </si>
  <si>
    <t>Febrero, junio y septiembre</t>
  </si>
  <si>
    <t>Publicación realizada</t>
  </si>
  <si>
    <t>Se evidenció cumplimiento de la actividad de acuerdo con los soportes presentados:
Se evidencia la publicación de las versiones 1 al 4 del Programa de Transparencia y Ética Pública – PTEP y el mapa de riesgos de la Secretaría General en los periodos programados, en el portal web de la entidad.</t>
  </si>
  <si>
    <t>8.4.3</t>
  </si>
  <si>
    <t>Consolidar y publicar los reportes de monitoreo a la gestión de los riesgos de corrupción por parte de los procesos, en el marco del seguimiento realizado por la Oficina Asesora de Planeación.</t>
  </si>
  <si>
    <t>Reporte institucional de monitoreo de riesgos consolidado y publicado en el menú de transparencia y acceso a la información pública de la entidad.</t>
  </si>
  <si>
    <t>Enero, marzo, mayo, julio, septiembre, noviembre</t>
  </si>
  <si>
    <t>Monitoreos y publicaciones realizadas</t>
  </si>
  <si>
    <t>CON OPORTUNIDAD DE MEJORA</t>
  </si>
  <si>
    <t>8.4.4</t>
  </si>
  <si>
    <t>Retroalimentar a las dependencias los reportes de monitoreo a la gestión de los riesgos de corrupción realizados por los procesos, en el marco del seguimiento realizado por la Oficina Asesora de Planeación.</t>
  </si>
  <si>
    <t>Retroalimentaciones del monitoreo realizado a la gestión de riesgos de corrupción asociados a las dependencias.</t>
  </si>
  <si>
    <t>Porcentaje de  retroalimentaciones realizadas</t>
  </si>
  <si>
    <t>8.5.1</t>
  </si>
  <si>
    <t>5. Modelo jurídico anticorrupción</t>
  </si>
  <si>
    <t>Desarrollar una charla sobre políticas de prevención del daño antijurídico dirigida a servidoras y servidores de Secretaría General de la Alcaldía Mayor de Bogotá D.C.</t>
  </si>
  <si>
    <t>Evidencias de la charla desarrollada sobre políticas de prevención del daño antijurídico.</t>
  </si>
  <si>
    <t>Charla realizada</t>
  </si>
  <si>
    <t>8.5.2</t>
  </si>
  <si>
    <t>Realizar jornadas de orientación en materia de derechos, deberes, prohibiciones e inhabilidades establecidas en el Código General Disciplinario, de acuerdo con lo establecido en la estrategia de divulgación en materia preventiva disciplinaria de la Oficina de Control Disciplinario Interno.</t>
  </si>
  <si>
    <t>Informes de las jornadas de orientación desarrolladas en materia de derechos, deberes, prohibiciones e inhabilidades establecidas en el Código General Disciplinario.</t>
  </si>
  <si>
    <t>Marzo, junio, septiembre y noviembre</t>
  </si>
  <si>
    <t>9.1.1</t>
  </si>
  <si>
    <t>9. Medidas de debida diligencia</t>
  </si>
  <si>
    <t>1. Adecuación institucional para el cumplimiento de la debida diligencia</t>
  </si>
  <si>
    <t>Sensibilizar a servidores y colaboradores de Secretaría General en temas relacionados con la adopción de las medidas de debida diligencia en la entidad.</t>
  </si>
  <si>
    <t>Evidencias del desarrollo de las jornadas de sensibilización en temas relacionados con la adopción de las medidas de debida diligencia en la entidad.</t>
  </si>
  <si>
    <t>9.2.1</t>
  </si>
  <si>
    <t>2. Construcción del plan de trabajo para adaptar y desarrollar le debida diligencia</t>
  </si>
  <si>
    <t>Definir y adoptar el protocolo para el desarrollo de la debida diligencia en los procesos de contratación que celebre la entidad, en observancia de la Ley 2195 de 2022.</t>
  </si>
  <si>
    <t>Protocolo o procedimiento para la adopción de la Debida Diligencia en los procesos de contratación que celebre la Secretaría General y sus formatos asociados en caso aplicable.</t>
  </si>
  <si>
    <t>Documento realizado</t>
  </si>
  <si>
    <t>INCUMPLIDA</t>
  </si>
  <si>
    <t>CON OBSERVACIÓN</t>
  </si>
  <si>
    <r>
      <t xml:space="preserve">Se evidenció cumplimiento de la actividad de acuerdo con los soportes presentados:
Con relación a la elaboración del informe anual de evaluación de satisfacción de los usuarios del Trámite "Publicación de actos o documentos administrativos en el Registro Distrital".
</t>
    </r>
    <r>
      <rPr>
        <b/>
        <sz val="11"/>
        <color theme="1"/>
        <rFont val="Arial"/>
        <family val="2"/>
      </rPr>
      <t>Recomendación</t>
    </r>
    <r>
      <rPr>
        <sz val="11"/>
        <color theme="1"/>
        <rFont val="Arial"/>
        <family val="2"/>
      </rPr>
      <t xml:space="preserve">
Teniendo en cuenta que el informe de resultados obtenidos sobre el nivel de satisfacción, tanto del trámite "Publicación de actos o documentos administrativos en el Registro Distrital" como de la OPA "Impresión de artes gráficas para las entidades del Distrito Capital", se consolida en un sólo informe que presenta la Subdirección de Imprenta Distrital, se sugiere dejar una sola actividad en el PTEP para la vigencia 2025, agrupar las actividades 4.2.2 y 4.2.3 en una sola. </t>
    </r>
  </si>
  <si>
    <r>
      <t xml:space="preserve">Se evidenció cumplimiento de la actividad de acuerdo con los soportes presentados:
Con relación a la elaboración del informe anual de evaluación de satisfacción de los usuarios del Otro Proceso Administrativo "Impresión de artes gráficas para las entidades del Distrito Capital".
</t>
    </r>
    <r>
      <rPr>
        <b/>
        <sz val="11"/>
        <color theme="1"/>
        <rFont val="Arial"/>
        <family val="2"/>
      </rPr>
      <t>Recomendación</t>
    </r>
    <r>
      <rPr>
        <sz val="11"/>
        <color theme="1"/>
        <rFont val="Arial"/>
        <family val="2"/>
      </rPr>
      <t xml:space="preserve">
Teniendo en cuenta que el informe de resultados obtenidos sobre el nivel de satisfacción, tanto del trámite "Publicación de actos o documentos administrativos en el Registro Distrital" como de la OPA "Impresión de artes gráficas para las entidades del Distrito Capital", se consolida en un sólo informe que presenta la Subdirección de Imprenta Distrital, se sugiere dejar una sola actividad en el PTEP para la vigencia 2025, agrupar las actividades 4.2.2 y 4.2.3 en una sola.</t>
    </r>
  </si>
  <si>
    <r>
      <t xml:space="preserve">Se evidenció cumplimiento de la actividad de acuerdo con los soportes remitidos por la Oficina Asesora de Planeación a través de carpeta compartida de OneDrive, puesto que los documentos de las dos (2) publicaciones realizadas para el quinto y sexto bimestre en el menú de transparencia, no son evidencia del monitoreo a la gestión de los riesgos de corrupción por parte de los procesos, en el marco del seguimiento realizado por la Oficina Asesora de Planeación, razón por la cual se propone la siguiente oportunidad de mejora:
</t>
    </r>
    <r>
      <rPr>
        <b/>
        <u/>
        <sz val="11"/>
        <color rgb="FF000000"/>
        <rFont val="Arial"/>
        <family val="2"/>
      </rPr>
      <t xml:space="preserve">Oportunidad de Mejora:
</t>
    </r>
    <r>
      <rPr>
        <sz val="11"/>
        <color rgb="FF000000"/>
        <rFont val="Arial"/>
        <family val="2"/>
      </rPr>
      <t>Es conveniente revisar la redacción de la actividad frente a la normatividad vigente y ajustar de ser posible la acción "publicar" puesto que no es coherente proponer esta acción si la normatividad la restringe, de lo contrario, es necesario que el documento que se publique en el menú de transparencia permita evidenciar de la realización del monitoreo por la primer línea de defensa y del seguimiento de la segunda línea de defensa, sin que se requiera publicar los controles establecidos para cada riesgo de corrupción.</t>
    </r>
  </si>
  <si>
    <r>
      <t xml:space="preserve">Actividad programada y cumplida en tercer cuatrimestre 2024. Se resalta que desde marzo de 2024 se viene realizando la actividad de manera mensual.
</t>
    </r>
    <r>
      <rPr>
        <b/>
        <sz val="11"/>
        <rFont val="Arial"/>
        <family val="2"/>
      </rPr>
      <t xml:space="preserve">Recomendación: </t>
    </r>
    <r>
      <rPr>
        <sz val="11"/>
        <rFont val="Arial"/>
        <family val="2"/>
      </rPr>
      <t xml:space="preserve">
Es necesario corregir la fecha de expedición para esta Resolución en el normograma, ya que al verificar en el normograma publicado en diciembre de 2024, la Resolución 137 de 2024 de la Secretaría General, se encuentra que la fecha expedición del normograma, no corresponde con la fecha de la Resolución que es 26/03/2024. </t>
    </r>
  </si>
  <si>
    <r>
      <t xml:space="preserve">Durante la verificación realizada, se identificó que los documentos aportados no constituyen evidencia suficiente para demostrar el cumplimiento de la actividad con ID 9.2.1 del PTEP, en su versión 4, Dicha actividad consiste en: </t>
    </r>
    <r>
      <rPr>
        <b/>
        <i/>
        <u/>
        <sz val="11"/>
        <rFont val="Arial"/>
        <family val="2"/>
      </rPr>
      <t>“Definir y adoptar el protocolo para el desarrollo de la debida diligencia en los procesos de contratación que celebre la entidad, en observancia de la Ley 2195 de 2022”</t>
    </r>
    <r>
      <rPr>
        <sz val="11"/>
        <rFont val="Arial"/>
        <family val="2"/>
      </rPr>
      <t xml:space="preserve">. En las pruebas realizadas durante esta auditoría, no se encontró un protocolo definido y adoptado para la debida diligencia en los procesos de contratación de la entidad. Así mismo, se debe considerar que como medida preventiva la dependencia tenía la posibilidad de solicitar oportunamente la modificación o ajuste de la actividad, con el fin de prevenir su incumplimiento.
Por otra parte, se evidencia una debilidad en el control establecido por la segunda línea de defensa, específicamente en la realización del seguimiento a dicha actividad, puesto que en la retroalimentación realizada en los meses de octubre y noviembre del 2024, se expone con claridad que el Protocolo del Comité Asesor de Contratación 4231000-OT-056 debe incluir acciones concretas que permitan desarrollar actividades específicas para la adopción de la Debida Diligencia en los procesos de contratación que celebre la Secretaría General y sugieren la necesidad de realizar lo más pronto posible las acciones orientadas al cumplimiento de ésta en los próximos meses, de tal modo que se cumpla al 100% la meta trazada para la vigencia. Pero en el mes de diciembre, pese a no existir reporte alguno por parte de la Dirección de Contratación, se realiza retroalimentación por parte de la segunda línea de defensa, en la cual se argumenta que, la acción se cumple con la existencia de los criterios con los que la entidad cuenta en el manual de contratación, supervisión e interventoría versión 7, actualizado el 31 de julio de 2024. Tal documento fue verificado en este seguimiento encontrando que no es suficiente para dar cumplimiento a la definición y adopción de un protocolo para el desarrollo de la debida diligencia en los procesos de contratación que celebre la entidad, en observancia de la Ley 2195 de 2022.    
Lo anterior, constituye incumplimiento de la meta establecida por la Dirección de Contratación en la formulación y programación del PTEP 2024, aprobado por el Comité Institucional de Gestión y Desempeño en la sesión celebrada en enero de 2024, dada la inexistencia de un documento definido y adoptado que contenga un protocolo para el desarrollo de la debida diligencia en los procesos de contratación de la entidad en observancia de la Ley 2195 de 2022.
</t>
    </r>
    <r>
      <rPr>
        <b/>
        <sz val="11"/>
        <rFont val="Arial"/>
        <family val="2"/>
      </rPr>
      <t>Recomendación</t>
    </r>
    <r>
      <rPr>
        <sz val="11"/>
        <rFont val="Arial"/>
        <family val="2"/>
      </rPr>
      <t xml:space="preserve">
Es fundamental que la Dirección de Contratación, reevalúe la necesidad de contar con un protocolo adoptado para el desarrollo de la debida diligencia en los procesos de contratación de la entidad en observancia de la Ley 2195 de 2022, estableciendo una fecha límite para su cumplimiento, la cual no debe superar la vigencia de 2026, en cumplimiento del plazo otorgado por la ley.
Además, se recomienda considerar las dos actividades propuestas en el "Documento Técnico - Adaptación de medidas de prevención y mitigación del riesgo del lavado de activos y financiación del terrorismo en las entidades del Distrito Capital" de la Secretaría General, del 16 de diciembre de 2022, en las páginas 45 y 46. Es importante también, estar atentos a los lineamientos que se formulen a nivel distrital en esta materia.
Teniendo en cuenta que, a nivel distrital, la Secretaría Jurídica Distrital es el ente rector de todos los asuntos jurídicos y lidera la Política de Gestión y Desempeño de Compras y Contratación Pública, y considerando que el término de dos años para incorporar cualquier modificación comienza a contarse desde el 31 de agosto de 2024, según lo dispuesto en el Decreto 1122 de 2024, se considera necesario articular esfuerzos entre la Oficina Asesora de Planeación, la Secretaría Jurídica Distrital, la Subsecretaría Distrital de Fortalecimiento Institucional, la Dirección Distrital de Desarrollo Institucional, así como con las entidades distritales que hayan tenido casos de éxito. Además, se deben coordinar esfuerzos en las distintas instancias de coordinación distrital, con el fin de desarrollar conjuntamente acciones que permitan aplicar la debida diligencia en los procesos de contratación.
Por último, es indispensable fortalecer los controles en la primera y segunda línea de defensa de MIPG respecto al monitoreo y seguimiento del cumplimiento de las actividades formuladas y programadas en el PTEP, en este sentido, es coherente que se haga el correcto uso de la posibilidad de modificar o eliminar acciones, cuando estas cuentan con la suficiente justificación técnica y/o normativa.</t>
    </r>
  </si>
  <si>
    <r>
      <t xml:space="preserve">Tras realizar varias consultas en el menú de Transparencia y Acceso a la Información Pública de la Secretaría General, con el objetivo de localizar los procesos contractuales que se gestionan a través de la tienda virtual del Estado colombiano, se encontró que en la sección 3.3 “Publicación de la ejecución de los contratos” existen diversas etiquetas que agrupan la información, y que se pueden consolidar en tres (3) categorías:
• Ejecución contractual acumulada
• Procesos en curso
• Órdenes de compra
Dentro de estas categorías, se encuentra la de Órdenes de Compra. Sin embargo, para llegar a esta opción, se debe navegar desde la hoja uno (1) hacia la hoja dos (2), esto implica que, para acceder a la información pública, la ciudadanía debe poseer cierto conocimiento para evitar perderse en la navegación.
</t>
    </r>
    <r>
      <rPr>
        <b/>
        <sz val="11"/>
        <color rgb="FF000000"/>
        <rFont val="Arial"/>
        <family val="2"/>
      </rPr>
      <t xml:space="preserve">
Recomendación
</t>
    </r>
    <r>
      <rPr>
        <sz val="11"/>
        <color rgb="FF000000"/>
        <rFont val="Arial"/>
        <family val="2"/>
      </rPr>
      <t xml:space="preserve">Para optimizar la experiencia del usuario, es fundamental mejorar la navegabilidad en el menú 3 de Transparencia y Acceso a la Información Pública de la Secretaría General, facilitando así la búsqueda de la información requerida con relación a los Procesos en la tienda virtual. Se sugiere evaluar dos opciones:
1. Reorganizar el menú 3.3. Publicación de la ejecución de los contratos agrupando las etiquetas en tres (3) grupos: (1) Ejecución contractual acumulada, (2) Procesos en curso y (3) Órdenes de compra, opción que se pude renombra a </t>
    </r>
    <r>
      <rPr>
        <b/>
        <sz val="11"/>
        <color rgb="FF000000"/>
        <rFont val="Arial"/>
        <family val="2"/>
      </rPr>
      <t>“procesos tienda virtual”</t>
    </r>
    <r>
      <rPr>
        <sz val="11"/>
        <color rgb="FF000000"/>
        <rFont val="Arial"/>
        <family val="2"/>
      </rPr>
      <t xml:space="preserve">.
2. Directamente en menú 3, de Transparencia y Acceso a la Información Pública, incluir un ítem adicional, por ejemplo 3.6. </t>
    </r>
    <r>
      <rPr>
        <b/>
        <sz val="11"/>
        <color rgb="FF000000"/>
        <rFont val="Arial"/>
        <family val="2"/>
      </rPr>
      <t>“Procesos tienda virtual”.</t>
    </r>
    <r>
      <rPr>
        <sz val="11"/>
        <color rgb="FF000000"/>
        <rFont val="Arial"/>
        <family val="2"/>
      </rPr>
      <t xml:space="preserve">
</t>
    </r>
  </si>
  <si>
    <r>
      <t xml:space="preserve">Se evidenció cumplimiento acumulado de doce (12) monitoreos al esquema de publicación de información de la entidad en la vigencia 2024. Sin embargo, se encontró que a pesar de que la programación es mensual, en los meses marzo, julio y septiembre no se realizaron monitoreos. Estos monitoreos se realizaron en los meses de abril, agosto y octubre, con dos (2) monitoreos.
</t>
    </r>
    <r>
      <rPr>
        <b/>
        <sz val="11"/>
        <rFont val="Arial"/>
        <family val="2"/>
      </rPr>
      <t xml:space="preserve">Recomendación.
</t>
    </r>
    <r>
      <rPr>
        <sz val="11"/>
        <rFont val="Arial"/>
        <family val="2"/>
      </rPr>
      <t>Es importante que, la Oficina Asesora de Planeación realice los monitoreos de acuerdo con la programación establecida para evitar incumplimientos por extemporaneidad, para este monitoreo, la periodicidad es mensual.
Teniendo en cuenta que el reporte es mes vencido, es importante que se defina el alcance de los monitoreos en la actividad o en la meta debido a que el último mes (diciembre) no se monitorea en la anualidad, lo cual es importante obtener el estatus a dicho corte.</t>
    </r>
  </si>
  <si>
    <r>
      <t xml:space="preserve">Se verificó la programación y elaboración de informes en relación a dos (2) espacios de diálogo ciudadano previstos para desarrollarse durante la vigencia 2024, los cuales debían ser publicados en el menú de transparencia y acceso a la información pública de la entidad. En esta verificación, se constató que en junio de 2024 no se llevaron a cabo los espacios de diálogo ciudadano como estaba programado, lo que representa un incumplimiento del cronograma establecido. Sin embargo, en octubre y diciembre se realizaron dos (2) encuentros ciudadanos: uno organizado por la Oficina Consejería Distrital de Paz, Víctimas y Reconciliación, y otro por la Oficina Consejería Distrital de Tecnologías de la Información y las Comunicaciones.
</t>
    </r>
    <r>
      <rPr>
        <b/>
        <sz val="11"/>
        <color theme="1"/>
        <rFont val="Arial"/>
        <family val="2"/>
      </rPr>
      <t>Recomendación.</t>
    </r>
    <r>
      <rPr>
        <sz val="11"/>
        <color theme="1"/>
        <rFont val="Arial"/>
        <family val="2"/>
      </rPr>
      <t xml:space="preserve">
</t>
    </r>
    <r>
      <rPr>
        <b/>
        <sz val="11"/>
        <color theme="1"/>
        <rFont val="Arial"/>
        <family val="2"/>
      </rPr>
      <t xml:space="preserve">• Transición Administrativa y Plan Distrital de Desarrollo (PDD)
</t>
    </r>
    <r>
      <rPr>
        <sz val="11"/>
        <color theme="1"/>
        <rFont val="Arial"/>
        <family val="2"/>
      </rPr>
      <t xml:space="preserve">Debido a la transición entre una administración saliente y otra entrante, y en el marco del cambio del Plan Distrital de Desarrollo (PDD), se recomienda que la Oficina Asesora de Planeación no programe espacios de diálogo para la rendición de cuentas de la entidad durante el primer semestre de la vigencia del nuevo PDD dentro del PTEP. Esto en conformidad con lo dispuesto en el Parágrafo Tercero del Artículo 1 del Acuerdo 380 de 2009.
</t>
    </r>
    <r>
      <rPr>
        <b/>
        <sz val="11"/>
        <color theme="1"/>
        <rFont val="Arial"/>
        <family val="2"/>
      </rPr>
      <t xml:space="preserve">
• Publicación del Informe del espacio de diálogo ciudadano “Las TIC Conectando con la Ciudadanía”
</t>
    </r>
    <r>
      <rPr>
        <sz val="11"/>
        <color theme="1"/>
        <rFont val="Arial"/>
        <family val="2"/>
      </rPr>
      <t xml:space="preserve">Se observa que aún no se ha publicado el informe de la realizaron del espacio de diálogo ciudadano “Las TIC Conectando con la Ciudadanía” en el menú de transparencia de la sede electrónica de la entidad. Se recomienda que dicho informe sea publicado a la mayor brevedad posible.
</t>
    </r>
    <r>
      <rPr>
        <b/>
        <sz val="11"/>
        <color theme="1"/>
        <rFont val="Arial"/>
        <family val="2"/>
      </rPr>
      <t>• Consolidación de Información en la Sección de Transparencia y Acceso a la Información Pública</t>
    </r>
    <r>
      <rPr>
        <sz val="11"/>
        <color theme="1"/>
        <rFont val="Arial"/>
        <family val="2"/>
      </rPr>
      <t xml:space="preserve">
Se han identificado dos menús en la sección de transparencia y acceso a la información pública relacionados con la "rendición de cuentas": uno en el menú "Informe de Rendición de Cuentas ante la Ciudadanía" y otro en el menú "Estrategia de Rendición de Cuentas". Dado que la información publicada en ambos menús difiere, lo que puede generar confusión entre los ciudadanos y errores en la publicación de datos por parte de las dependencias, se recomienda consolidar esta información en un solo menú, asegurando su acceso desde las diversas secciones de la entidad que estimen convenientes.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</si>
</sst>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sz val="11"/>
      <color theme="1"/>
      <name val="Arial"/>
      <family val="2"/>
    </font>
    <font>
      <b/>
      <sz val="18"/>
      <color rgb="FF000000"/>
      <name val="Arial"/>
      <family val="2"/>
    </font>
    <font>
      <b/>
      <sz val="12"/>
      <name val="Arial"/>
      <family val="2"/>
    </font>
    <font>
      <b/>
      <sz val="12"/>
      <color theme="1"/>
      <name val="Arial"/>
      <family val="2"/>
    </font>
    <font>
      <b/>
      <sz val="12"/>
      <color rgb="FF000000"/>
      <name val="Arial"/>
      <family val="2"/>
    </font>
    <font>
      <b/>
      <sz val="9"/>
      <color theme="1"/>
      <name val="Calibri"/>
      <family val="2"/>
      <scheme val="minor"/>
    </font>
    <font>
      <b/>
      <sz val="9"/>
      <color rgb="FF000000"/>
      <name val="Arial Narrow"/>
      <family val="2"/>
    </font>
    <font>
      <b/>
      <sz val="9"/>
      <color theme="0"/>
      <name val="Arial"/>
      <family val="2"/>
    </font>
    <font>
      <sz val="9"/>
      <color theme="0"/>
      <name val="Arial"/>
      <family val="2"/>
    </font>
    <font>
      <b/>
      <sz val="9"/>
      <name val="Arial Narrow"/>
      <family val="2"/>
    </font>
    <font>
      <sz val="11"/>
      <name val="Arial"/>
      <family val="2"/>
    </font>
    <font>
      <sz val="9"/>
      <name val="Arial"/>
      <family val="2"/>
    </font>
    <font>
      <sz val="11"/>
      <color rgb="FF000000"/>
      <name val="Arial"/>
      <family val="2"/>
    </font>
    <font>
      <sz val="11"/>
      <color rgb="FF000000"/>
      <name val="Arial Narrow"/>
      <family val="2"/>
    </font>
    <font>
      <b/>
      <sz val="11"/>
      <color theme="1"/>
      <name val="Arial"/>
      <family val="2"/>
    </font>
    <font>
      <b/>
      <sz val="11"/>
      <color rgb="FF000000"/>
      <name val="Arial"/>
      <family val="2"/>
    </font>
    <font>
      <b/>
      <u/>
      <sz val="11"/>
      <color rgb="FF000000"/>
      <name val="Arial"/>
      <family val="2"/>
    </font>
    <font>
      <b/>
      <sz val="11"/>
      <name val="Arial"/>
      <family val="2"/>
    </font>
    <font>
      <b/>
      <i/>
      <u/>
      <sz val="11"/>
      <name val="Arial"/>
      <family val="2"/>
    </font>
  </fonts>
  <fills count="8">
    <fill>
      <patternFill patternType="none"/>
    </fill>
    <fill>
      <patternFill patternType="gray125"/>
    </fill>
    <fill>
      <patternFill patternType="solid">
        <fgColor theme="8" tint="0.59999389629810485"/>
        <bgColor indexed="64"/>
      </patternFill>
    </fill>
    <fill>
      <patternFill patternType="solid">
        <fgColor rgb="FFC5E0B3"/>
        <bgColor rgb="FFC5E0B3"/>
      </patternFill>
    </fill>
    <fill>
      <patternFill patternType="solid">
        <fgColor rgb="FFC00000"/>
        <bgColor indexed="64"/>
      </patternFill>
    </fill>
    <fill>
      <patternFill patternType="solid">
        <fgColor rgb="FF002060"/>
        <bgColor indexed="64"/>
      </patternFill>
    </fill>
    <fill>
      <patternFill patternType="solid">
        <fgColor theme="9" tint="-0.249977111117893"/>
        <bgColor indexed="64"/>
      </patternFill>
    </fill>
    <fill>
      <patternFill patternType="solid">
        <fgColor rgb="FFC5E0B3"/>
        <bgColor indexed="64"/>
      </patternFill>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9">
    <xf numFmtId="0" fontId="0" fillId="0" borderId="0" xfId="0"/>
    <xf numFmtId="0" fontId="1" fillId="0" borderId="0" xfId="0" applyFont="1"/>
    <xf numFmtId="0" fontId="2" fillId="0" borderId="0" xfId="0" applyFont="1" applyAlignment="1">
      <alignment vertical="center"/>
    </xf>
    <xf numFmtId="0" fontId="3" fillId="0" borderId="0" xfId="0" applyFont="1" applyAlignment="1">
      <alignment horizontal="justify" vertical="center" wrapText="1"/>
    </xf>
    <xf numFmtId="0" fontId="3" fillId="0" borderId="0" xfId="0" applyFont="1" applyAlignment="1">
      <alignment vertical="center"/>
    </xf>
    <xf numFmtId="0" fontId="4" fillId="0" borderId="0" xfId="0" applyFont="1" applyAlignment="1">
      <alignment horizontal="left" vertical="center" wrapText="1"/>
    </xf>
    <xf numFmtId="0" fontId="5" fillId="0" borderId="0" xfId="0" applyFont="1" applyAlignment="1">
      <alignment vertical="center"/>
    </xf>
    <xf numFmtId="0" fontId="8" fillId="4" borderId="2" xfId="0" applyFont="1" applyFill="1" applyBorder="1" applyAlignment="1">
      <alignment horizontal="center" vertical="center"/>
    </xf>
    <xf numFmtId="0" fontId="8" fillId="4" borderId="2" xfId="0" applyFont="1" applyFill="1" applyBorder="1" applyAlignment="1">
      <alignment horizontal="center" vertical="center" wrapText="1"/>
    </xf>
    <xf numFmtId="0" fontId="9" fillId="5" borderId="2" xfId="0" applyFont="1" applyFill="1" applyBorder="1" applyAlignment="1">
      <alignment horizontal="center" vertical="center" textRotation="90"/>
    </xf>
    <xf numFmtId="0" fontId="9" fillId="6" borderId="2" xfId="0" applyFont="1" applyFill="1" applyBorder="1" applyAlignment="1">
      <alignment horizontal="center" vertical="center" textRotation="90"/>
    </xf>
    <xf numFmtId="0" fontId="9" fillId="6" borderId="2" xfId="0" applyFont="1" applyFill="1" applyBorder="1" applyAlignment="1">
      <alignment horizontal="center" vertical="center"/>
    </xf>
    <xf numFmtId="0" fontId="10" fillId="3" borderId="2" xfId="0" applyFont="1" applyFill="1" applyBorder="1" applyAlignment="1">
      <alignment horizontal="center" vertical="center" wrapText="1"/>
    </xf>
    <xf numFmtId="0" fontId="1" fillId="0" borderId="0" xfId="0" applyFont="1" applyAlignment="1">
      <alignment horizontal="center"/>
    </xf>
    <xf numFmtId="0" fontId="1" fillId="0" borderId="2" xfId="0" applyFont="1" applyBorder="1" applyAlignment="1">
      <alignment horizontal="center" vertical="center"/>
    </xf>
    <xf numFmtId="0" fontId="1" fillId="0" borderId="2" xfId="0" applyFont="1" applyBorder="1" applyAlignment="1">
      <alignment horizontal="left" vertical="center" wrapText="1"/>
    </xf>
    <xf numFmtId="0" fontId="11" fillId="0" borderId="2" xfId="0" applyFont="1" applyBorder="1" applyAlignment="1">
      <alignment horizontal="left" vertical="center" wrapText="1"/>
    </xf>
    <xf numFmtId="0" fontId="1" fillId="0" borderId="2" xfId="0" applyFont="1" applyBorder="1" applyAlignment="1">
      <alignment horizontal="center" vertical="center" wrapText="1"/>
    </xf>
    <xf numFmtId="0" fontId="12" fillId="2" borderId="2" xfId="0" applyFont="1" applyFill="1" applyBorder="1" applyAlignment="1">
      <alignment horizontal="center" vertical="center"/>
    </xf>
    <xf numFmtId="0" fontId="1" fillId="0" borderId="0" xfId="0" applyFont="1" applyAlignment="1">
      <alignment vertical="center" wrapText="1"/>
    </xf>
    <xf numFmtId="0" fontId="11" fillId="0" borderId="2" xfId="0" applyFont="1" applyBorder="1" applyAlignment="1">
      <alignment horizontal="center" vertical="center"/>
    </xf>
    <xf numFmtId="0" fontId="11" fillId="0" borderId="2" xfId="0" applyFont="1" applyBorder="1" applyAlignment="1">
      <alignment horizontal="center" vertical="center" wrapText="1"/>
    </xf>
    <xf numFmtId="0" fontId="13" fillId="0" borderId="2" xfId="0" applyFont="1" applyBorder="1" applyAlignment="1">
      <alignment horizontal="left" vertical="center" wrapText="1"/>
    </xf>
    <xf numFmtId="0" fontId="13" fillId="0" borderId="2" xfId="0" applyFont="1" applyBorder="1" applyAlignment="1">
      <alignment horizontal="center" vertical="center"/>
    </xf>
    <xf numFmtId="0" fontId="13" fillId="0" borderId="2" xfId="0" applyFont="1" applyBorder="1" applyAlignment="1">
      <alignment horizontal="center" vertical="center" wrapText="1"/>
    </xf>
    <xf numFmtId="0" fontId="7" fillId="3" borderId="2" xfId="0" applyFont="1" applyFill="1" applyBorder="1" applyAlignment="1">
      <alignment horizontal="center" vertical="center" wrapText="1"/>
    </xf>
    <xf numFmtId="0" fontId="6" fillId="2" borderId="1" xfId="0" applyFont="1" applyFill="1" applyBorder="1" applyAlignment="1">
      <alignment horizontal="center" vertical="center"/>
    </xf>
    <xf numFmtId="0" fontId="7" fillId="3" borderId="2" xfId="0" applyFont="1" applyFill="1" applyBorder="1" applyAlignment="1">
      <alignment horizontal="center" vertical="center" wrapText="1"/>
    </xf>
    <xf numFmtId="0" fontId="1" fillId="7" borderId="2" xfId="0" applyFont="1" applyFill="1" applyBorder="1" applyAlignment="1">
      <alignment vertical="center" wrapText="1"/>
    </xf>
    <xf numFmtId="0" fontId="11" fillId="7" borderId="2" xfId="0" applyFont="1" applyFill="1" applyBorder="1" applyAlignment="1">
      <alignment horizontal="justify" vertical="center" wrapText="1"/>
    </xf>
    <xf numFmtId="0" fontId="13" fillId="7" borderId="2" xfId="0" applyFont="1" applyFill="1" applyBorder="1" applyAlignment="1">
      <alignment vertical="center" wrapText="1"/>
    </xf>
    <xf numFmtId="0" fontId="1" fillId="7" borderId="2" xfId="0" applyFont="1" applyFill="1" applyBorder="1" applyAlignment="1">
      <alignment horizontal="justify" vertical="center" wrapText="1"/>
    </xf>
    <xf numFmtId="0" fontId="13" fillId="7" borderId="2" xfId="0" applyFont="1" applyFill="1" applyBorder="1"/>
    <xf numFmtId="0" fontId="1" fillId="7" borderId="2" xfId="0" applyFont="1" applyFill="1" applyBorder="1" applyAlignment="1">
      <alignment vertical="center"/>
    </xf>
    <xf numFmtId="9" fontId="13" fillId="7" borderId="2" xfId="0" applyNumberFormat="1" applyFont="1" applyFill="1" applyBorder="1" applyAlignment="1">
      <alignment horizontal="center" vertical="center" wrapText="1"/>
    </xf>
    <xf numFmtId="0" fontId="11" fillId="7" borderId="2" xfId="0" applyFont="1" applyFill="1" applyBorder="1" applyAlignment="1">
      <alignment horizontal="justify" vertical="top" wrapText="1"/>
    </xf>
    <xf numFmtId="0" fontId="14" fillId="7" borderId="2" xfId="0" applyFont="1" applyFill="1" applyBorder="1" applyAlignment="1">
      <alignment horizontal="center" vertical="center"/>
    </xf>
    <xf numFmtId="0" fontId="14" fillId="7" borderId="2" xfId="0" applyFont="1" applyFill="1" applyBorder="1" applyAlignment="1">
      <alignment horizontal="center" vertical="center" wrapText="1"/>
    </xf>
    <xf numFmtId="9" fontId="11" fillId="7" borderId="2" xfId="0" applyNumberFormat="1" applyFont="1" applyFill="1" applyBorder="1" applyAlignment="1">
      <alignment horizontal="center" vertical="center" wrapText="1"/>
    </xf>
  </cellXfs>
  <cellStyles count="1">
    <cellStyle name="Normal" xfId="0" builtinId="0"/>
  </cellStyles>
  <dxfs count="2">
    <dxf>
      <fill>
        <patternFill>
          <bgColor theme="7" tint="0.39994506668294322"/>
        </patternFill>
      </fill>
    </dxf>
    <dxf>
      <fill>
        <patternFill>
          <bgColor theme="9" tint="0.39994506668294322"/>
        </patternFill>
      </fill>
    </dxf>
  </dxfs>
  <tableStyles count="0" defaultTableStyle="TableStyleMedium2" defaultPivotStyle="PivotStyleLight16"/>
  <colors>
    <mruColors>
      <color rgb="FFC5E0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microsoft.com/office/2017/10/relationships/person" Target="persons/person.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Jorge Eliecer Gómez Quintero" id="{4FE01A42-8FD5-4C5E-BA02-33012F57107C}" userId="S::jegomez@alcaldiabogota.gov.co::c4e3d086-f095-471d-86fc-abd5fa75e918"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D8" dT="2025-03-12T21:14:49.84" personId="{4FE01A42-8FD5-4C5E-BA02-33012F57107C}" id="{72B4A3F8-7D94-4BF1-8AA0-A39686365C51}">
    <text xml:space="preserve">Complementar: Indicar que se ajuste o corrija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9"/>
  <sheetViews>
    <sheetView showGridLines="0" tabSelected="1" zoomScale="80" zoomScaleNormal="80" workbookViewId="0">
      <selection activeCell="A5" sqref="A5"/>
    </sheetView>
  </sheetViews>
  <sheetFormatPr baseColWidth="10" defaultColWidth="0" defaultRowHeight="72" customHeight="1" zeroHeight="1" x14ac:dyDescent="0.2"/>
  <cols>
    <col min="1" max="1" width="12.140625" style="1" customWidth="1"/>
    <col min="2" max="2" width="28.28515625" style="1" customWidth="1"/>
    <col min="3" max="3" width="35.85546875" style="1" customWidth="1"/>
    <col min="4" max="4" width="30.85546875" style="1" customWidth="1"/>
    <col min="5" max="5" width="11.85546875" style="1" customWidth="1"/>
    <col min="6" max="6" width="71.7109375" style="1" customWidth="1"/>
    <col min="7" max="7" width="50.85546875" style="1" customWidth="1"/>
    <col min="8" max="8" width="27.85546875" style="1" customWidth="1"/>
    <col min="9" max="9" width="30.28515625" style="1" customWidth="1"/>
    <col min="10" max="10" width="14.42578125" style="13" customWidth="1"/>
    <col min="11" max="11" width="31.28515625" style="1" customWidth="1"/>
    <col min="12" max="27" width="3.42578125" style="1" customWidth="1"/>
    <col min="28" max="28" width="17.5703125" style="1" customWidth="1"/>
    <col min="29" max="29" width="17.85546875" style="1" customWidth="1"/>
    <col min="30" max="30" width="170.28515625" style="1" customWidth="1"/>
    <col min="31" max="31" width="27.42578125" style="1" customWidth="1"/>
    <col min="32" max="32" width="4.42578125" style="1" customWidth="1"/>
    <col min="33" max="16384" width="11.42578125" style="1" hidden="1"/>
  </cols>
  <sheetData>
    <row r="1" spans="1:32" ht="23.25" customHeight="1" x14ac:dyDescent="0.25">
      <c r="B1" s="2" t="s">
        <v>0</v>
      </c>
      <c r="C1" s="2"/>
      <c r="D1"/>
      <c r="E1"/>
      <c r="F1"/>
      <c r="G1"/>
      <c r="H1"/>
      <c r="I1"/>
      <c r="J1"/>
      <c r="K1"/>
      <c r="L1"/>
      <c r="M1"/>
      <c r="N1"/>
      <c r="O1"/>
      <c r="P1"/>
      <c r="Q1"/>
      <c r="R1"/>
      <c r="S1"/>
      <c r="T1"/>
      <c r="U1"/>
      <c r="V1"/>
      <c r="W1"/>
      <c r="X1"/>
      <c r="Y1"/>
      <c r="Z1"/>
      <c r="AA1"/>
      <c r="AB1"/>
    </row>
    <row r="2" spans="1:32" ht="15.75" customHeight="1" x14ac:dyDescent="0.25">
      <c r="B2" s="3" t="s">
        <v>1</v>
      </c>
      <c r="C2" s="4" t="s">
        <v>2</v>
      </c>
      <c r="D2"/>
      <c r="E2"/>
      <c r="F2"/>
      <c r="G2"/>
      <c r="H2"/>
      <c r="I2"/>
      <c r="J2"/>
      <c r="K2"/>
      <c r="L2"/>
      <c r="M2"/>
      <c r="N2"/>
      <c r="O2"/>
      <c r="P2"/>
      <c r="Q2"/>
      <c r="R2"/>
      <c r="S2"/>
      <c r="T2"/>
      <c r="U2"/>
      <c r="V2"/>
      <c r="W2"/>
      <c r="X2"/>
      <c r="Y2"/>
      <c r="Z2"/>
      <c r="AA2"/>
      <c r="AB2"/>
    </row>
    <row r="3" spans="1:32" ht="15.75" x14ac:dyDescent="0.25">
      <c r="B3" s="5" t="s">
        <v>3</v>
      </c>
      <c r="C3" s="6" t="s">
        <v>4</v>
      </c>
      <c r="D3"/>
      <c r="E3"/>
      <c r="F3"/>
      <c r="G3"/>
      <c r="H3"/>
      <c r="I3"/>
      <c r="J3"/>
      <c r="K3"/>
      <c r="L3"/>
      <c r="M3"/>
      <c r="N3"/>
      <c r="O3"/>
      <c r="P3"/>
      <c r="Q3"/>
      <c r="R3"/>
      <c r="S3"/>
      <c r="T3"/>
      <c r="U3"/>
      <c r="V3"/>
      <c r="W3"/>
      <c r="X3"/>
      <c r="Y3"/>
      <c r="Z3"/>
      <c r="AA3"/>
      <c r="AB3"/>
    </row>
    <row r="4" spans="1:32" ht="25.5" customHeight="1" x14ac:dyDescent="0.2">
      <c r="J4" s="1"/>
      <c r="L4" s="26" t="s">
        <v>5</v>
      </c>
      <c r="M4" s="26"/>
      <c r="N4" s="26"/>
      <c r="O4" s="26"/>
      <c r="P4" s="26"/>
      <c r="Q4" s="26"/>
      <c r="R4" s="26"/>
      <c r="S4" s="26"/>
      <c r="T4" s="26"/>
      <c r="U4" s="26"/>
      <c r="V4" s="26"/>
      <c r="W4" s="26"/>
      <c r="X4" s="26"/>
      <c r="AC4" s="27" t="s">
        <v>6</v>
      </c>
      <c r="AD4" s="27"/>
      <c r="AE4" s="27"/>
    </row>
    <row r="5" spans="1:32" s="13" customFormat="1" ht="72" customHeight="1" x14ac:dyDescent="0.2">
      <c r="A5" s="7" t="s">
        <v>7</v>
      </c>
      <c r="B5" s="8" t="s">
        <v>8</v>
      </c>
      <c r="C5" s="7" t="s">
        <v>9</v>
      </c>
      <c r="D5" s="7" t="s">
        <v>10</v>
      </c>
      <c r="E5" s="8" t="s">
        <v>11</v>
      </c>
      <c r="F5" s="8" t="s">
        <v>12</v>
      </c>
      <c r="G5" s="8" t="s">
        <v>13</v>
      </c>
      <c r="H5" s="8" t="s">
        <v>14</v>
      </c>
      <c r="I5" s="8" t="s">
        <v>15</v>
      </c>
      <c r="J5" s="8" t="s">
        <v>16</v>
      </c>
      <c r="K5" s="8" t="s">
        <v>17</v>
      </c>
      <c r="L5" s="9" t="s">
        <v>18</v>
      </c>
      <c r="M5" s="9" t="s">
        <v>19</v>
      </c>
      <c r="N5" s="9" t="s">
        <v>20</v>
      </c>
      <c r="O5" s="9" t="s">
        <v>21</v>
      </c>
      <c r="P5" s="9" t="s">
        <v>22</v>
      </c>
      <c r="Q5" s="9" t="s">
        <v>23</v>
      </c>
      <c r="R5" s="9" t="s">
        <v>24</v>
      </c>
      <c r="S5" s="9" t="s">
        <v>25</v>
      </c>
      <c r="T5" s="9" t="s">
        <v>26</v>
      </c>
      <c r="U5" s="9" t="s">
        <v>27</v>
      </c>
      <c r="V5" s="9" t="s">
        <v>28</v>
      </c>
      <c r="W5" s="9" t="s">
        <v>29</v>
      </c>
      <c r="X5" s="9" t="s">
        <v>30</v>
      </c>
      <c r="Y5" s="10" t="s">
        <v>31</v>
      </c>
      <c r="Z5" s="10" t="s">
        <v>32</v>
      </c>
      <c r="AA5" s="10" t="s">
        <v>33</v>
      </c>
      <c r="AB5" s="11" t="s">
        <v>34</v>
      </c>
      <c r="AC5" s="12" t="s">
        <v>35</v>
      </c>
      <c r="AD5" s="25" t="s">
        <v>36</v>
      </c>
      <c r="AE5" s="25" t="s">
        <v>37</v>
      </c>
    </row>
    <row r="6" spans="1:32" ht="153.75" customHeight="1" x14ac:dyDescent="0.2">
      <c r="A6" s="14" t="s">
        <v>38</v>
      </c>
      <c r="B6" s="15" t="s">
        <v>39</v>
      </c>
      <c r="C6" s="15" t="s">
        <v>40</v>
      </c>
      <c r="D6" s="15" t="s">
        <v>41</v>
      </c>
      <c r="E6" s="14">
        <v>1</v>
      </c>
      <c r="F6" s="16" t="s">
        <v>42</v>
      </c>
      <c r="G6" s="16" t="s">
        <v>43</v>
      </c>
      <c r="H6" s="15" t="s">
        <v>44</v>
      </c>
      <c r="I6" s="15" t="s">
        <v>44</v>
      </c>
      <c r="J6" s="17" t="s">
        <v>45</v>
      </c>
      <c r="K6" s="15" t="s">
        <v>46</v>
      </c>
      <c r="L6" s="14"/>
      <c r="M6" s="14"/>
      <c r="N6" s="14">
        <v>1</v>
      </c>
      <c r="O6" s="14"/>
      <c r="P6" s="14"/>
      <c r="Q6" s="14">
        <v>1</v>
      </c>
      <c r="R6" s="14"/>
      <c r="S6" s="14"/>
      <c r="T6" s="14">
        <v>1</v>
      </c>
      <c r="U6" s="14"/>
      <c r="V6" s="14"/>
      <c r="W6" s="14">
        <v>1</v>
      </c>
      <c r="X6" s="18">
        <f>COUNTA(L6:W6)</f>
        <v>4</v>
      </c>
      <c r="Y6" s="14">
        <f>COUNTA(L6:O6)</f>
        <v>1</v>
      </c>
      <c r="Z6" s="14">
        <f>COUNTA(P6:S6)</f>
        <v>1</v>
      </c>
      <c r="AA6" s="14">
        <f>+COUNTA(T6:W6)</f>
        <v>2</v>
      </c>
      <c r="AB6" s="14" t="s">
        <v>47</v>
      </c>
      <c r="AC6" s="34" t="s">
        <v>48</v>
      </c>
      <c r="AD6" s="28" t="s">
        <v>49</v>
      </c>
      <c r="AE6" s="36" t="s">
        <v>50</v>
      </c>
    </row>
    <row r="7" spans="1:32" ht="97.5" customHeight="1" x14ac:dyDescent="0.2">
      <c r="A7" s="14" t="s">
        <v>51</v>
      </c>
      <c r="B7" s="15" t="s">
        <v>39</v>
      </c>
      <c r="C7" s="15" t="s">
        <v>40</v>
      </c>
      <c r="D7" s="15" t="s">
        <v>41</v>
      </c>
      <c r="E7" s="14">
        <v>2</v>
      </c>
      <c r="F7" s="16" t="s">
        <v>52</v>
      </c>
      <c r="G7" s="16" t="s">
        <v>53</v>
      </c>
      <c r="H7" s="15" t="s">
        <v>54</v>
      </c>
      <c r="I7" s="15" t="s">
        <v>54</v>
      </c>
      <c r="J7" s="17" t="s">
        <v>22</v>
      </c>
      <c r="K7" s="16" t="s">
        <v>55</v>
      </c>
      <c r="L7" s="14"/>
      <c r="M7" s="14"/>
      <c r="N7" s="14"/>
      <c r="O7" s="14"/>
      <c r="P7" s="14">
        <v>1</v>
      </c>
      <c r="Q7" s="14"/>
      <c r="R7" s="14"/>
      <c r="S7" s="14"/>
      <c r="T7" s="14"/>
      <c r="U7" s="14"/>
      <c r="V7" s="14"/>
      <c r="W7" s="14"/>
      <c r="X7" s="18">
        <f t="shared" ref="X7:X70" si="0">COUNTA(L7:W7)</f>
        <v>1</v>
      </c>
      <c r="Y7" s="14">
        <f t="shared" ref="Y7:Y70" si="1">COUNTA(L7:O7)</f>
        <v>0</v>
      </c>
      <c r="Z7" s="14">
        <f>COUNTA(P7:S7)</f>
        <v>1</v>
      </c>
      <c r="AA7" s="14">
        <f t="shared" ref="AA7:AA70" si="2">+COUNTA(T7:W7)</f>
        <v>0</v>
      </c>
      <c r="AB7" s="14" t="s">
        <v>56</v>
      </c>
      <c r="AC7" s="34" t="s">
        <v>48</v>
      </c>
      <c r="AD7" s="28" t="s">
        <v>57</v>
      </c>
      <c r="AE7" s="36" t="s">
        <v>50</v>
      </c>
    </row>
    <row r="8" spans="1:32" ht="113.25" customHeight="1" x14ac:dyDescent="0.2">
      <c r="A8" s="14" t="s">
        <v>58</v>
      </c>
      <c r="B8" s="15" t="s">
        <v>39</v>
      </c>
      <c r="C8" s="15" t="s">
        <v>40</v>
      </c>
      <c r="D8" s="15" t="s">
        <v>41</v>
      </c>
      <c r="E8" s="14">
        <v>3</v>
      </c>
      <c r="F8" s="16" t="s">
        <v>59</v>
      </c>
      <c r="G8" s="16" t="s">
        <v>60</v>
      </c>
      <c r="H8" s="15" t="s">
        <v>61</v>
      </c>
      <c r="I8" s="15" t="s">
        <v>61</v>
      </c>
      <c r="J8" s="17" t="s">
        <v>62</v>
      </c>
      <c r="K8" s="16" t="s">
        <v>63</v>
      </c>
      <c r="L8" s="14"/>
      <c r="M8" s="14"/>
      <c r="N8" s="14"/>
      <c r="O8" s="14"/>
      <c r="P8" s="14"/>
      <c r="Q8" s="14">
        <v>1</v>
      </c>
      <c r="R8" s="14"/>
      <c r="S8" s="14"/>
      <c r="T8" s="14"/>
      <c r="U8" s="14"/>
      <c r="V8" s="14"/>
      <c r="W8" s="14">
        <v>1</v>
      </c>
      <c r="X8" s="18">
        <f t="shared" si="0"/>
        <v>2</v>
      </c>
      <c r="Y8" s="14">
        <f t="shared" si="1"/>
        <v>0</v>
      </c>
      <c r="Z8" s="14">
        <f t="shared" ref="Z8:Z71" si="3">COUNTA(P8:S8)</f>
        <v>1</v>
      </c>
      <c r="AA8" s="14">
        <f t="shared" si="2"/>
        <v>1</v>
      </c>
      <c r="AB8" s="14" t="s">
        <v>47</v>
      </c>
      <c r="AC8" s="34" t="s">
        <v>48</v>
      </c>
      <c r="AD8" s="29" t="s">
        <v>415</v>
      </c>
      <c r="AE8" s="37" t="s">
        <v>64</v>
      </c>
      <c r="AF8" s="19"/>
    </row>
    <row r="9" spans="1:32" ht="297" customHeight="1" x14ac:dyDescent="0.2">
      <c r="A9" s="14" t="s">
        <v>65</v>
      </c>
      <c r="B9" s="15" t="s">
        <v>39</v>
      </c>
      <c r="C9" s="15" t="s">
        <v>40</v>
      </c>
      <c r="D9" s="15" t="s">
        <v>41</v>
      </c>
      <c r="E9" s="14">
        <v>4</v>
      </c>
      <c r="F9" s="16" t="s">
        <v>66</v>
      </c>
      <c r="G9" s="16" t="s">
        <v>67</v>
      </c>
      <c r="H9" s="15" t="s">
        <v>68</v>
      </c>
      <c r="I9" s="15" t="s">
        <v>69</v>
      </c>
      <c r="J9" s="17" t="s">
        <v>70</v>
      </c>
      <c r="K9" s="16" t="s">
        <v>71</v>
      </c>
      <c r="L9" s="14">
        <v>1</v>
      </c>
      <c r="M9" s="14">
        <v>1</v>
      </c>
      <c r="N9" s="14">
        <v>1</v>
      </c>
      <c r="O9" s="14">
        <v>1</v>
      </c>
      <c r="P9" s="14">
        <v>1</v>
      </c>
      <c r="Q9" s="14">
        <v>1</v>
      </c>
      <c r="R9" s="14">
        <v>1</v>
      </c>
      <c r="S9" s="14">
        <v>1</v>
      </c>
      <c r="T9" s="14">
        <v>1</v>
      </c>
      <c r="U9" s="14">
        <v>1</v>
      </c>
      <c r="V9" s="14">
        <v>1</v>
      </c>
      <c r="W9" s="14">
        <v>1</v>
      </c>
      <c r="X9" s="18">
        <f t="shared" si="0"/>
        <v>12</v>
      </c>
      <c r="Y9" s="14">
        <f t="shared" si="1"/>
        <v>4</v>
      </c>
      <c r="Z9" s="14">
        <f t="shared" si="3"/>
        <v>4</v>
      </c>
      <c r="AA9" s="14">
        <f t="shared" si="2"/>
        <v>4</v>
      </c>
      <c r="AB9" s="14" t="s">
        <v>47</v>
      </c>
      <c r="AC9" s="34" t="s">
        <v>48</v>
      </c>
      <c r="AD9" s="30" t="s">
        <v>417</v>
      </c>
      <c r="AE9" s="37" t="s">
        <v>64</v>
      </c>
    </row>
    <row r="10" spans="1:32" ht="72" customHeight="1" x14ac:dyDescent="0.2">
      <c r="A10" s="14" t="s">
        <v>72</v>
      </c>
      <c r="B10" s="15" t="s">
        <v>39</v>
      </c>
      <c r="C10" s="15" t="s">
        <v>40</v>
      </c>
      <c r="D10" s="15" t="s">
        <v>41</v>
      </c>
      <c r="E10" s="14">
        <v>5</v>
      </c>
      <c r="F10" s="16" t="s">
        <v>73</v>
      </c>
      <c r="G10" s="16" t="s">
        <v>74</v>
      </c>
      <c r="H10" s="15" t="s">
        <v>68</v>
      </c>
      <c r="I10" s="15" t="s">
        <v>69</v>
      </c>
      <c r="J10" s="17" t="s">
        <v>75</v>
      </c>
      <c r="K10" s="15" t="s">
        <v>76</v>
      </c>
      <c r="L10" s="14"/>
      <c r="M10" s="14"/>
      <c r="N10" s="14">
        <v>1</v>
      </c>
      <c r="O10" s="14"/>
      <c r="P10" s="14"/>
      <c r="Q10" s="14">
        <v>1</v>
      </c>
      <c r="R10" s="14"/>
      <c r="S10" s="14"/>
      <c r="T10" s="14"/>
      <c r="U10" s="14"/>
      <c r="V10" s="14"/>
      <c r="W10" s="14"/>
      <c r="X10" s="18">
        <f t="shared" si="0"/>
        <v>2</v>
      </c>
      <c r="Y10" s="14">
        <f t="shared" si="1"/>
        <v>1</v>
      </c>
      <c r="Z10" s="14">
        <f t="shared" si="3"/>
        <v>1</v>
      </c>
      <c r="AA10" s="14">
        <f t="shared" si="2"/>
        <v>0</v>
      </c>
      <c r="AB10" s="14" t="s">
        <v>56</v>
      </c>
      <c r="AC10" s="34" t="s">
        <v>48</v>
      </c>
      <c r="AD10" s="31" t="s">
        <v>77</v>
      </c>
      <c r="AE10" s="36" t="s">
        <v>50</v>
      </c>
    </row>
    <row r="11" spans="1:32" ht="158.25" customHeight="1" x14ac:dyDescent="0.2">
      <c r="A11" s="20" t="s">
        <v>78</v>
      </c>
      <c r="B11" s="15" t="s">
        <v>39</v>
      </c>
      <c r="C11" s="15" t="s">
        <v>40</v>
      </c>
      <c r="D11" s="15" t="s">
        <v>41</v>
      </c>
      <c r="E11" s="20">
        <v>6</v>
      </c>
      <c r="F11" s="16" t="s">
        <v>79</v>
      </c>
      <c r="G11" s="16" t="s">
        <v>80</v>
      </c>
      <c r="H11" s="16" t="s">
        <v>81</v>
      </c>
      <c r="I11" s="16" t="s">
        <v>69</v>
      </c>
      <c r="J11" s="17" t="s">
        <v>27</v>
      </c>
      <c r="K11" s="16" t="s">
        <v>82</v>
      </c>
      <c r="L11" s="14"/>
      <c r="M11" s="14"/>
      <c r="N11" s="14"/>
      <c r="O11" s="14"/>
      <c r="P11" s="14"/>
      <c r="Q11" s="14"/>
      <c r="R11" s="14"/>
      <c r="S11" s="14"/>
      <c r="T11" s="14"/>
      <c r="U11" s="14">
        <v>1</v>
      </c>
      <c r="V11" s="14"/>
      <c r="W11" s="14"/>
      <c r="X11" s="18">
        <f t="shared" si="0"/>
        <v>1</v>
      </c>
      <c r="Y11" s="14">
        <f t="shared" si="1"/>
        <v>0</v>
      </c>
      <c r="Z11" s="14">
        <f t="shared" si="3"/>
        <v>0</v>
      </c>
      <c r="AA11" s="14">
        <f t="shared" si="2"/>
        <v>1</v>
      </c>
      <c r="AB11" s="14" t="s">
        <v>47</v>
      </c>
      <c r="AC11" s="34" t="s">
        <v>48</v>
      </c>
      <c r="AD11" s="28" t="s">
        <v>83</v>
      </c>
      <c r="AE11" s="36" t="s">
        <v>50</v>
      </c>
    </row>
    <row r="12" spans="1:32" ht="72" customHeight="1" x14ac:dyDescent="0.2">
      <c r="A12" s="14" t="s">
        <v>84</v>
      </c>
      <c r="B12" s="15" t="s">
        <v>39</v>
      </c>
      <c r="C12" s="15" t="s">
        <v>40</v>
      </c>
      <c r="D12" s="15" t="s">
        <v>41</v>
      </c>
      <c r="E12" s="14">
        <v>7</v>
      </c>
      <c r="F12" s="16" t="s">
        <v>85</v>
      </c>
      <c r="G12" s="16" t="s">
        <v>86</v>
      </c>
      <c r="H12" s="15" t="s">
        <v>81</v>
      </c>
      <c r="I12" s="15" t="s">
        <v>69</v>
      </c>
      <c r="J12" s="17" t="s">
        <v>70</v>
      </c>
      <c r="K12" s="15" t="s">
        <v>86</v>
      </c>
      <c r="L12" s="14" t="s">
        <v>87</v>
      </c>
      <c r="M12" s="14" t="s">
        <v>87</v>
      </c>
      <c r="N12" s="14" t="s">
        <v>87</v>
      </c>
      <c r="O12" s="14" t="s">
        <v>87</v>
      </c>
      <c r="P12" s="14" t="s">
        <v>87</v>
      </c>
      <c r="Q12" s="14" t="s">
        <v>87</v>
      </c>
      <c r="R12" s="14" t="s">
        <v>87</v>
      </c>
      <c r="S12" s="14" t="s">
        <v>87</v>
      </c>
      <c r="T12" s="14" t="s">
        <v>87</v>
      </c>
      <c r="U12" s="14" t="s">
        <v>87</v>
      </c>
      <c r="V12" s="14" t="s">
        <v>87</v>
      </c>
      <c r="W12" s="14" t="s">
        <v>87</v>
      </c>
      <c r="X12" s="18">
        <f t="shared" si="0"/>
        <v>12</v>
      </c>
      <c r="Y12" s="14">
        <f t="shared" si="1"/>
        <v>4</v>
      </c>
      <c r="Z12" s="14">
        <f t="shared" si="3"/>
        <v>4</v>
      </c>
      <c r="AA12" s="14">
        <f t="shared" si="2"/>
        <v>4</v>
      </c>
      <c r="AB12" s="14" t="s">
        <v>47</v>
      </c>
      <c r="AC12" s="32" t="s">
        <v>48</v>
      </c>
      <c r="AD12" s="33" t="s">
        <v>88</v>
      </c>
      <c r="AE12" s="36" t="s">
        <v>50</v>
      </c>
    </row>
    <row r="13" spans="1:32" ht="195" customHeight="1" x14ac:dyDescent="0.2">
      <c r="A13" s="14" t="s">
        <v>89</v>
      </c>
      <c r="B13" s="15" t="s">
        <v>39</v>
      </c>
      <c r="C13" s="15" t="s">
        <v>40</v>
      </c>
      <c r="D13" s="15" t="s">
        <v>41</v>
      </c>
      <c r="E13" s="14">
        <v>8</v>
      </c>
      <c r="F13" s="16" t="s">
        <v>90</v>
      </c>
      <c r="G13" s="16" t="s">
        <v>91</v>
      </c>
      <c r="H13" s="15" t="s">
        <v>92</v>
      </c>
      <c r="I13" s="15" t="s">
        <v>92</v>
      </c>
      <c r="J13" s="17" t="s">
        <v>70</v>
      </c>
      <c r="K13" s="16" t="s">
        <v>93</v>
      </c>
      <c r="L13" s="14" t="s">
        <v>87</v>
      </c>
      <c r="M13" s="14" t="s">
        <v>87</v>
      </c>
      <c r="N13" s="14" t="s">
        <v>87</v>
      </c>
      <c r="O13" s="14" t="s">
        <v>87</v>
      </c>
      <c r="P13" s="14" t="s">
        <v>87</v>
      </c>
      <c r="Q13" s="14" t="s">
        <v>87</v>
      </c>
      <c r="R13" s="14" t="s">
        <v>87</v>
      </c>
      <c r="S13" s="14" t="s">
        <v>87</v>
      </c>
      <c r="T13" s="14" t="s">
        <v>87</v>
      </c>
      <c r="U13" s="14" t="s">
        <v>87</v>
      </c>
      <c r="V13" s="14" t="s">
        <v>87</v>
      </c>
      <c r="W13" s="14" t="s">
        <v>87</v>
      </c>
      <c r="X13" s="18">
        <f t="shared" si="0"/>
        <v>12</v>
      </c>
      <c r="Y13" s="14">
        <f t="shared" si="1"/>
        <v>4</v>
      </c>
      <c r="Z13" s="14">
        <f t="shared" si="3"/>
        <v>4</v>
      </c>
      <c r="AA13" s="14">
        <f t="shared" si="2"/>
        <v>4</v>
      </c>
      <c r="AB13" s="14" t="s">
        <v>47</v>
      </c>
      <c r="AC13" s="34" t="s">
        <v>48</v>
      </c>
      <c r="AD13" s="29" t="s">
        <v>418</v>
      </c>
      <c r="AE13" s="37" t="s">
        <v>64</v>
      </c>
    </row>
    <row r="14" spans="1:32" ht="72" customHeight="1" x14ac:dyDescent="0.2">
      <c r="A14" s="14" t="s">
        <v>94</v>
      </c>
      <c r="B14" s="15" t="s">
        <v>39</v>
      </c>
      <c r="C14" s="15" t="s">
        <v>40</v>
      </c>
      <c r="D14" s="15" t="s">
        <v>41</v>
      </c>
      <c r="E14" s="14">
        <v>9</v>
      </c>
      <c r="F14" s="16" t="s">
        <v>95</v>
      </c>
      <c r="G14" s="16" t="s">
        <v>96</v>
      </c>
      <c r="H14" s="15" t="s">
        <v>92</v>
      </c>
      <c r="I14" s="15" t="s">
        <v>92</v>
      </c>
      <c r="J14" s="21" t="s">
        <v>97</v>
      </c>
      <c r="K14" s="16" t="s">
        <v>98</v>
      </c>
      <c r="L14" s="14"/>
      <c r="M14" s="14"/>
      <c r="N14" s="14"/>
      <c r="O14" s="14"/>
      <c r="P14" s="14" t="s">
        <v>87</v>
      </c>
      <c r="Q14" s="14"/>
      <c r="R14" s="14"/>
      <c r="S14" s="14"/>
      <c r="T14" s="14" t="s">
        <v>87</v>
      </c>
      <c r="U14" s="14"/>
      <c r="V14" s="14"/>
      <c r="W14" s="14"/>
      <c r="X14" s="18">
        <f t="shared" si="0"/>
        <v>2</v>
      </c>
      <c r="Y14" s="14">
        <f t="shared" si="1"/>
        <v>0</v>
      </c>
      <c r="Z14" s="14">
        <f t="shared" si="3"/>
        <v>1</v>
      </c>
      <c r="AA14" s="14">
        <f t="shared" si="2"/>
        <v>1</v>
      </c>
      <c r="AB14" s="14" t="s">
        <v>47</v>
      </c>
      <c r="AC14" s="34" t="s">
        <v>48</v>
      </c>
      <c r="AD14" s="33" t="s">
        <v>88</v>
      </c>
      <c r="AE14" s="36" t="s">
        <v>50</v>
      </c>
    </row>
    <row r="15" spans="1:32" ht="84" customHeight="1" x14ac:dyDescent="0.2">
      <c r="A15" s="14" t="s">
        <v>99</v>
      </c>
      <c r="B15" s="15" t="s">
        <v>39</v>
      </c>
      <c r="C15" s="15" t="s">
        <v>40</v>
      </c>
      <c r="D15" s="15" t="s">
        <v>41</v>
      </c>
      <c r="E15" s="14">
        <v>10</v>
      </c>
      <c r="F15" s="16" t="s">
        <v>100</v>
      </c>
      <c r="G15" s="16" t="s">
        <v>101</v>
      </c>
      <c r="H15" s="15" t="s">
        <v>102</v>
      </c>
      <c r="I15" s="15" t="s">
        <v>103</v>
      </c>
      <c r="J15" s="17" t="s">
        <v>62</v>
      </c>
      <c r="K15" s="16" t="s">
        <v>104</v>
      </c>
      <c r="L15" s="14"/>
      <c r="M15" s="14"/>
      <c r="N15" s="14"/>
      <c r="O15" s="14"/>
      <c r="P15" s="14"/>
      <c r="Q15" s="14" t="s">
        <v>87</v>
      </c>
      <c r="R15" s="14"/>
      <c r="S15" s="14"/>
      <c r="T15" s="14"/>
      <c r="U15" s="14"/>
      <c r="V15" s="14"/>
      <c r="W15" s="14" t="s">
        <v>87</v>
      </c>
      <c r="X15" s="18">
        <f t="shared" si="0"/>
        <v>2</v>
      </c>
      <c r="Y15" s="14">
        <f t="shared" si="1"/>
        <v>0</v>
      </c>
      <c r="Z15" s="14">
        <f t="shared" si="3"/>
        <v>1</v>
      </c>
      <c r="AA15" s="14">
        <f t="shared" si="2"/>
        <v>1</v>
      </c>
      <c r="AB15" s="14" t="s">
        <v>47</v>
      </c>
      <c r="AC15" s="34" t="s">
        <v>48</v>
      </c>
      <c r="AD15" s="33" t="s">
        <v>88</v>
      </c>
      <c r="AE15" s="36" t="s">
        <v>50</v>
      </c>
    </row>
    <row r="16" spans="1:32" ht="72" customHeight="1" x14ac:dyDescent="0.2">
      <c r="A16" s="14" t="s">
        <v>105</v>
      </c>
      <c r="B16" s="15" t="s">
        <v>39</v>
      </c>
      <c r="C16" s="15" t="s">
        <v>40</v>
      </c>
      <c r="D16" s="15" t="s">
        <v>106</v>
      </c>
      <c r="E16" s="14">
        <v>1</v>
      </c>
      <c r="F16" s="16" t="s">
        <v>107</v>
      </c>
      <c r="G16" s="16" t="s">
        <v>108</v>
      </c>
      <c r="H16" s="15" t="s">
        <v>109</v>
      </c>
      <c r="I16" s="15" t="s">
        <v>103</v>
      </c>
      <c r="J16" s="17" t="s">
        <v>70</v>
      </c>
      <c r="K16" s="16" t="s">
        <v>110</v>
      </c>
      <c r="L16" s="14">
        <v>1</v>
      </c>
      <c r="M16" s="14">
        <v>1</v>
      </c>
      <c r="N16" s="14">
        <v>1</v>
      </c>
      <c r="O16" s="14">
        <v>1</v>
      </c>
      <c r="P16" s="14">
        <v>1</v>
      </c>
      <c r="Q16" s="14">
        <v>1</v>
      </c>
      <c r="R16" s="14">
        <v>1</v>
      </c>
      <c r="S16" s="14">
        <v>1</v>
      </c>
      <c r="T16" s="14">
        <v>1</v>
      </c>
      <c r="U16" s="14">
        <v>1</v>
      </c>
      <c r="V16" s="14">
        <v>1</v>
      </c>
      <c r="W16" s="14">
        <v>1</v>
      </c>
      <c r="X16" s="18">
        <f t="shared" si="0"/>
        <v>12</v>
      </c>
      <c r="Y16" s="14">
        <f t="shared" si="1"/>
        <v>4</v>
      </c>
      <c r="Z16" s="14">
        <f t="shared" si="3"/>
        <v>4</v>
      </c>
      <c r="AA16" s="14">
        <f t="shared" si="2"/>
        <v>4</v>
      </c>
      <c r="AB16" s="14" t="s">
        <v>47</v>
      </c>
      <c r="AC16" s="34" t="s">
        <v>48</v>
      </c>
      <c r="AD16" s="33" t="s">
        <v>88</v>
      </c>
      <c r="AE16" s="36" t="s">
        <v>50</v>
      </c>
    </row>
    <row r="17" spans="1:31" ht="106.9" customHeight="1" x14ac:dyDescent="0.2">
      <c r="A17" s="14" t="s">
        <v>111</v>
      </c>
      <c r="B17" s="15" t="s">
        <v>39</v>
      </c>
      <c r="C17" s="15" t="s">
        <v>40</v>
      </c>
      <c r="D17" s="15" t="s">
        <v>106</v>
      </c>
      <c r="E17" s="14">
        <v>2</v>
      </c>
      <c r="F17" s="16" t="s">
        <v>112</v>
      </c>
      <c r="G17" s="16" t="s">
        <v>113</v>
      </c>
      <c r="H17" s="15" t="s">
        <v>102</v>
      </c>
      <c r="I17" s="15" t="s">
        <v>103</v>
      </c>
      <c r="J17" s="17" t="s">
        <v>70</v>
      </c>
      <c r="K17" s="16" t="s">
        <v>114</v>
      </c>
      <c r="L17" s="14">
        <v>1</v>
      </c>
      <c r="M17" s="14">
        <v>1</v>
      </c>
      <c r="N17" s="14">
        <v>1</v>
      </c>
      <c r="O17" s="14">
        <v>1</v>
      </c>
      <c r="P17" s="14">
        <v>1</v>
      </c>
      <c r="Q17" s="14">
        <v>1</v>
      </c>
      <c r="R17" s="14">
        <v>1</v>
      </c>
      <c r="S17" s="14">
        <v>1</v>
      </c>
      <c r="T17" s="14">
        <v>1</v>
      </c>
      <c r="U17" s="14">
        <v>1</v>
      </c>
      <c r="V17" s="14">
        <v>1</v>
      </c>
      <c r="W17" s="14">
        <v>1</v>
      </c>
      <c r="X17" s="18">
        <f t="shared" si="0"/>
        <v>12</v>
      </c>
      <c r="Y17" s="14">
        <f t="shared" si="1"/>
        <v>4</v>
      </c>
      <c r="Z17" s="14">
        <f t="shared" si="3"/>
        <v>4</v>
      </c>
      <c r="AA17" s="14">
        <f t="shared" si="2"/>
        <v>4</v>
      </c>
      <c r="AB17" s="14" t="s">
        <v>47</v>
      </c>
      <c r="AC17" s="34" t="s">
        <v>48</v>
      </c>
      <c r="AD17" s="33" t="s">
        <v>88</v>
      </c>
      <c r="AE17" s="36" t="s">
        <v>50</v>
      </c>
    </row>
    <row r="18" spans="1:31" ht="72" customHeight="1" x14ac:dyDescent="0.2">
      <c r="A18" s="14" t="s">
        <v>115</v>
      </c>
      <c r="B18" s="15" t="s">
        <v>39</v>
      </c>
      <c r="C18" s="15" t="s">
        <v>40</v>
      </c>
      <c r="D18" s="15" t="s">
        <v>116</v>
      </c>
      <c r="E18" s="14">
        <v>1</v>
      </c>
      <c r="F18" s="16" t="s">
        <v>117</v>
      </c>
      <c r="G18" s="16" t="s">
        <v>118</v>
      </c>
      <c r="H18" s="15" t="s">
        <v>119</v>
      </c>
      <c r="I18" s="15" t="s">
        <v>119</v>
      </c>
      <c r="J18" s="14" t="s">
        <v>29</v>
      </c>
      <c r="K18" s="16" t="s">
        <v>120</v>
      </c>
      <c r="L18" s="14"/>
      <c r="M18" s="14"/>
      <c r="N18" s="14"/>
      <c r="O18" s="14"/>
      <c r="P18" s="14"/>
      <c r="Q18" s="14"/>
      <c r="R18" s="14"/>
      <c r="S18" s="14"/>
      <c r="T18" s="14"/>
      <c r="U18" s="14"/>
      <c r="V18" s="14"/>
      <c r="W18" s="14">
        <v>1</v>
      </c>
      <c r="X18" s="18">
        <f t="shared" si="0"/>
        <v>1</v>
      </c>
      <c r="Y18" s="14">
        <f t="shared" si="1"/>
        <v>0</v>
      </c>
      <c r="Z18" s="14">
        <f t="shared" si="3"/>
        <v>0</v>
      </c>
      <c r="AA18" s="14">
        <f t="shared" si="2"/>
        <v>1</v>
      </c>
      <c r="AB18" s="14" t="s">
        <v>47</v>
      </c>
      <c r="AC18" s="34" t="s">
        <v>48</v>
      </c>
      <c r="AD18" s="33" t="s">
        <v>88</v>
      </c>
      <c r="AE18" s="36" t="s">
        <v>50</v>
      </c>
    </row>
    <row r="19" spans="1:31" ht="72" customHeight="1" x14ac:dyDescent="0.2">
      <c r="A19" s="14" t="s">
        <v>121</v>
      </c>
      <c r="B19" s="15" t="s">
        <v>39</v>
      </c>
      <c r="C19" s="15" t="s">
        <v>40</v>
      </c>
      <c r="D19" s="15" t="s">
        <v>116</v>
      </c>
      <c r="E19" s="14">
        <v>2</v>
      </c>
      <c r="F19" s="16" t="s">
        <v>122</v>
      </c>
      <c r="G19" s="16" t="s">
        <v>123</v>
      </c>
      <c r="H19" s="15" t="s">
        <v>119</v>
      </c>
      <c r="I19" s="15" t="s">
        <v>119</v>
      </c>
      <c r="J19" s="14" t="s">
        <v>29</v>
      </c>
      <c r="K19" s="16" t="s">
        <v>124</v>
      </c>
      <c r="L19" s="14"/>
      <c r="M19" s="14"/>
      <c r="N19" s="14"/>
      <c r="O19" s="14"/>
      <c r="P19" s="14"/>
      <c r="Q19" s="14"/>
      <c r="R19" s="14"/>
      <c r="S19" s="14"/>
      <c r="T19" s="14"/>
      <c r="U19" s="14"/>
      <c r="V19" s="14"/>
      <c r="W19" s="14">
        <v>1</v>
      </c>
      <c r="X19" s="18">
        <f t="shared" si="0"/>
        <v>1</v>
      </c>
      <c r="Y19" s="14">
        <f t="shared" si="1"/>
        <v>0</v>
      </c>
      <c r="Z19" s="14">
        <f t="shared" si="3"/>
        <v>0</v>
      </c>
      <c r="AA19" s="14">
        <f t="shared" si="2"/>
        <v>1</v>
      </c>
      <c r="AB19" s="14" t="s">
        <v>47</v>
      </c>
      <c r="AC19" s="34" t="s">
        <v>48</v>
      </c>
      <c r="AD19" s="33" t="s">
        <v>88</v>
      </c>
      <c r="AE19" s="36" t="s">
        <v>50</v>
      </c>
    </row>
    <row r="20" spans="1:31" ht="72" customHeight="1" x14ac:dyDescent="0.2">
      <c r="A20" s="14" t="s">
        <v>125</v>
      </c>
      <c r="B20" s="15" t="s">
        <v>39</v>
      </c>
      <c r="C20" s="15" t="s">
        <v>40</v>
      </c>
      <c r="D20" s="15" t="s">
        <v>116</v>
      </c>
      <c r="E20" s="14">
        <v>3</v>
      </c>
      <c r="F20" s="16" t="s">
        <v>126</v>
      </c>
      <c r="G20" s="16" t="s">
        <v>127</v>
      </c>
      <c r="H20" s="15" t="s">
        <v>92</v>
      </c>
      <c r="I20" s="15" t="s">
        <v>92</v>
      </c>
      <c r="J20" s="17" t="s">
        <v>128</v>
      </c>
      <c r="K20" s="15" t="s">
        <v>129</v>
      </c>
      <c r="L20" s="14"/>
      <c r="M20" s="14"/>
      <c r="N20" s="14"/>
      <c r="O20" s="14">
        <v>1</v>
      </c>
      <c r="P20" s="14"/>
      <c r="Q20" s="14"/>
      <c r="R20" s="14"/>
      <c r="S20" s="14"/>
      <c r="T20" s="14"/>
      <c r="U20" s="14">
        <v>1</v>
      </c>
      <c r="V20" s="14"/>
      <c r="W20" s="14"/>
      <c r="X20" s="18">
        <f t="shared" si="0"/>
        <v>2</v>
      </c>
      <c r="Y20" s="14">
        <f t="shared" si="1"/>
        <v>1</v>
      </c>
      <c r="Z20" s="14">
        <f t="shared" si="3"/>
        <v>0</v>
      </c>
      <c r="AA20" s="14">
        <f t="shared" si="2"/>
        <v>1</v>
      </c>
      <c r="AB20" s="14" t="s">
        <v>47</v>
      </c>
      <c r="AC20" s="34" t="s">
        <v>48</v>
      </c>
      <c r="AD20" s="33" t="s">
        <v>88</v>
      </c>
      <c r="AE20" s="36" t="s">
        <v>50</v>
      </c>
    </row>
    <row r="21" spans="1:31" ht="72" customHeight="1" x14ac:dyDescent="0.2">
      <c r="A21" s="14" t="s">
        <v>130</v>
      </c>
      <c r="B21" s="15" t="s">
        <v>39</v>
      </c>
      <c r="C21" s="15" t="s">
        <v>40</v>
      </c>
      <c r="D21" s="15" t="s">
        <v>131</v>
      </c>
      <c r="E21" s="14">
        <v>1</v>
      </c>
      <c r="F21" s="16" t="s">
        <v>132</v>
      </c>
      <c r="G21" s="16" t="s">
        <v>133</v>
      </c>
      <c r="H21" s="15" t="s">
        <v>119</v>
      </c>
      <c r="I21" s="15" t="s">
        <v>119</v>
      </c>
      <c r="J21" s="14" t="s">
        <v>23</v>
      </c>
      <c r="K21" s="16" t="s">
        <v>134</v>
      </c>
      <c r="L21" s="14"/>
      <c r="M21" s="14"/>
      <c r="N21" s="14"/>
      <c r="O21" s="14"/>
      <c r="P21" s="14"/>
      <c r="Q21" s="14">
        <v>1</v>
      </c>
      <c r="R21" s="14"/>
      <c r="S21" s="14"/>
      <c r="T21" s="14"/>
      <c r="U21" s="14"/>
      <c r="V21" s="14"/>
      <c r="W21" s="14"/>
      <c r="X21" s="18">
        <f t="shared" si="0"/>
        <v>1</v>
      </c>
      <c r="Y21" s="14">
        <f t="shared" si="1"/>
        <v>0</v>
      </c>
      <c r="Z21" s="14">
        <f t="shared" si="3"/>
        <v>1</v>
      </c>
      <c r="AA21" s="14">
        <f t="shared" si="2"/>
        <v>0</v>
      </c>
      <c r="AB21" s="14" t="s">
        <v>56</v>
      </c>
      <c r="AC21" s="34" t="s">
        <v>48</v>
      </c>
      <c r="AD21" s="28" t="s">
        <v>57</v>
      </c>
      <c r="AE21" s="36" t="s">
        <v>50</v>
      </c>
    </row>
    <row r="22" spans="1:31" ht="72" customHeight="1" x14ac:dyDescent="0.2">
      <c r="A22" s="14" t="s">
        <v>135</v>
      </c>
      <c r="B22" s="15" t="s">
        <v>39</v>
      </c>
      <c r="C22" s="15" t="s">
        <v>40</v>
      </c>
      <c r="D22" s="15" t="s">
        <v>136</v>
      </c>
      <c r="E22" s="14">
        <v>1</v>
      </c>
      <c r="F22" s="16" t="s">
        <v>137</v>
      </c>
      <c r="G22" s="16" t="s">
        <v>138</v>
      </c>
      <c r="H22" s="15" t="s">
        <v>139</v>
      </c>
      <c r="I22" s="15" t="s">
        <v>140</v>
      </c>
      <c r="J22" s="17" t="s">
        <v>62</v>
      </c>
      <c r="K22" s="16" t="s">
        <v>141</v>
      </c>
      <c r="L22" s="14"/>
      <c r="M22" s="14"/>
      <c r="N22" s="14"/>
      <c r="O22" s="14"/>
      <c r="P22" s="14"/>
      <c r="Q22" s="14">
        <v>1</v>
      </c>
      <c r="R22" s="14"/>
      <c r="S22" s="14"/>
      <c r="T22" s="14"/>
      <c r="U22" s="14"/>
      <c r="V22" s="14"/>
      <c r="W22" s="14">
        <v>1</v>
      </c>
      <c r="X22" s="18">
        <f t="shared" si="0"/>
        <v>2</v>
      </c>
      <c r="Y22" s="14">
        <f t="shared" si="1"/>
        <v>0</v>
      </c>
      <c r="Z22" s="14">
        <f t="shared" si="3"/>
        <v>1</v>
      </c>
      <c r="AA22" s="14">
        <f t="shared" si="2"/>
        <v>1</v>
      </c>
      <c r="AB22" s="14" t="s">
        <v>47</v>
      </c>
      <c r="AC22" s="34" t="s">
        <v>48</v>
      </c>
      <c r="AD22" s="33" t="s">
        <v>88</v>
      </c>
      <c r="AE22" s="36" t="s">
        <v>50</v>
      </c>
    </row>
    <row r="23" spans="1:31" ht="226.5" customHeight="1" x14ac:dyDescent="0.2">
      <c r="A23" s="14" t="s">
        <v>142</v>
      </c>
      <c r="B23" s="15" t="s">
        <v>39</v>
      </c>
      <c r="C23" s="15" t="s">
        <v>40</v>
      </c>
      <c r="D23" s="15" t="s">
        <v>136</v>
      </c>
      <c r="E23" s="14">
        <v>2</v>
      </c>
      <c r="F23" s="16" t="s">
        <v>143</v>
      </c>
      <c r="G23" s="16" t="s">
        <v>144</v>
      </c>
      <c r="H23" s="15" t="s">
        <v>109</v>
      </c>
      <c r="I23" s="15" t="s">
        <v>103</v>
      </c>
      <c r="J23" s="17" t="s">
        <v>70</v>
      </c>
      <c r="K23" s="16" t="s">
        <v>145</v>
      </c>
      <c r="L23" s="14">
        <v>1</v>
      </c>
      <c r="M23" s="14">
        <v>1</v>
      </c>
      <c r="N23" s="14">
        <v>1</v>
      </c>
      <c r="O23" s="14">
        <v>1</v>
      </c>
      <c r="P23" s="14">
        <v>1</v>
      </c>
      <c r="Q23" s="14">
        <v>1</v>
      </c>
      <c r="R23" s="14">
        <v>1</v>
      </c>
      <c r="S23" s="14">
        <v>1</v>
      </c>
      <c r="T23" s="14">
        <v>1</v>
      </c>
      <c r="U23" s="14">
        <v>1</v>
      </c>
      <c r="V23" s="14">
        <v>1</v>
      </c>
      <c r="W23" s="14">
        <v>1</v>
      </c>
      <c r="X23" s="18">
        <f t="shared" si="0"/>
        <v>12</v>
      </c>
      <c r="Y23" s="14">
        <f t="shared" si="1"/>
        <v>4</v>
      </c>
      <c r="Z23" s="14">
        <f t="shared" si="3"/>
        <v>4</v>
      </c>
      <c r="AA23" s="14">
        <f t="shared" si="2"/>
        <v>4</v>
      </c>
      <c r="AB23" s="14" t="s">
        <v>47</v>
      </c>
      <c r="AC23" s="34" t="s">
        <v>48</v>
      </c>
      <c r="AD23" s="33" t="s">
        <v>88</v>
      </c>
      <c r="AE23" s="36" t="s">
        <v>50</v>
      </c>
    </row>
    <row r="24" spans="1:31" ht="72" customHeight="1" x14ac:dyDescent="0.2">
      <c r="A24" s="14" t="s">
        <v>146</v>
      </c>
      <c r="B24" s="15" t="s">
        <v>39</v>
      </c>
      <c r="C24" s="15" t="s">
        <v>147</v>
      </c>
      <c r="D24" s="15" t="s">
        <v>148</v>
      </c>
      <c r="E24" s="14">
        <v>1</v>
      </c>
      <c r="F24" s="16" t="s">
        <v>149</v>
      </c>
      <c r="G24" s="16" t="s">
        <v>150</v>
      </c>
      <c r="H24" s="15" t="s">
        <v>109</v>
      </c>
      <c r="I24" s="15" t="s">
        <v>103</v>
      </c>
      <c r="J24" s="17" t="s">
        <v>19</v>
      </c>
      <c r="K24" s="16" t="s">
        <v>151</v>
      </c>
      <c r="L24" s="14"/>
      <c r="M24" s="14">
        <v>1</v>
      </c>
      <c r="N24" s="14"/>
      <c r="O24" s="14"/>
      <c r="P24" s="14"/>
      <c r="Q24" s="14"/>
      <c r="R24" s="14"/>
      <c r="S24" s="14"/>
      <c r="T24" s="14"/>
      <c r="U24" s="14"/>
      <c r="V24" s="14"/>
      <c r="W24" s="14"/>
      <c r="X24" s="18">
        <f t="shared" si="0"/>
        <v>1</v>
      </c>
      <c r="Y24" s="14">
        <f t="shared" si="1"/>
        <v>1</v>
      </c>
      <c r="Z24" s="14">
        <f t="shared" si="3"/>
        <v>0</v>
      </c>
      <c r="AA24" s="14">
        <f t="shared" si="2"/>
        <v>0</v>
      </c>
      <c r="AB24" s="14" t="s">
        <v>152</v>
      </c>
      <c r="AC24" s="34" t="s">
        <v>48</v>
      </c>
      <c r="AD24" s="28" t="s">
        <v>153</v>
      </c>
      <c r="AE24" s="36" t="s">
        <v>50</v>
      </c>
    </row>
    <row r="25" spans="1:31" ht="72" customHeight="1" x14ac:dyDescent="0.2">
      <c r="A25" s="14" t="s">
        <v>154</v>
      </c>
      <c r="B25" s="15" t="s">
        <v>39</v>
      </c>
      <c r="C25" s="15" t="s">
        <v>147</v>
      </c>
      <c r="D25" s="15" t="s">
        <v>148</v>
      </c>
      <c r="E25" s="14">
        <v>2</v>
      </c>
      <c r="F25" s="16" t="s">
        <v>155</v>
      </c>
      <c r="G25" s="16" t="s">
        <v>156</v>
      </c>
      <c r="H25" s="15" t="s">
        <v>92</v>
      </c>
      <c r="I25" s="15" t="s">
        <v>92</v>
      </c>
      <c r="J25" s="17" t="s">
        <v>18</v>
      </c>
      <c r="K25" s="16" t="s">
        <v>157</v>
      </c>
      <c r="L25" s="14">
        <v>1</v>
      </c>
      <c r="M25" s="14"/>
      <c r="N25" s="14"/>
      <c r="O25" s="14"/>
      <c r="P25" s="14"/>
      <c r="Q25" s="14"/>
      <c r="R25" s="14"/>
      <c r="S25" s="14"/>
      <c r="T25" s="14"/>
      <c r="U25" s="14"/>
      <c r="V25" s="14"/>
      <c r="W25" s="14"/>
      <c r="X25" s="18">
        <f t="shared" si="0"/>
        <v>1</v>
      </c>
      <c r="Y25" s="14">
        <f t="shared" si="1"/>
        <v>1</v>
      </c>
      <c r="Z25" s="14">
        <f t="shared" si="3"/>
        <v>0</v>
      </c>
      <c r="AA25" s="14">
        <f t="shared" si="2"/>
        <v>0</v>
      </c>
      <c r="AB25" s="14" t="s">
        <v>152</v>
      </c>
      <c r="AC25" s="34" t="s">
        <v>48</v>
      </c>
      <c r="AD25" s="28" t="s">
        <v>153</v>
      </c>
      <c r="AE25" s="36" t="s">
        <v>50</v>
      </c>
    </row>
    <row r="26" spans="1:31" ht="114" customHeight="1" x14ac:dyDescent="0.2">
      <c r="A26" s="14" t="s">
        <v>158</v>
      </c>
      <c r="B26" s="15" t="s">
        <v>39</v>
      </c>
      <c r="C26" s="15" t="s">
        <v>147</v>
      </c>
      <c r="D26" s="15" t="s">
        <v>148</v>
      </c>
      <c r="E26" s="14">
        <v>3</v>
      </c>
      <c r="F26" s="16" t="s">
        <v>159</v>
      </c>
      <c r="G26" s="16" t="s">
        <v>160</v>
      </c>
      <c r="H26" s="16" t="s">
        <v>161</v>
      </c>
      <c r="I26" s="15" t="s">
        <v>92</v>
      </c>
      <c r="J26" s="17" t="s">
        <v>162</v>
      </c>
      <c r="K26" s="22" t="s">
        <v>163</v>
      </c>
      <c r="L26" s="14"/>
      <c r="M26" s="14"/>
      <c r="N26" s="14"/>
      <c r="O26" s="14"/>
      <c r="P26" s="14"/>
      <c r="Q26" s="14"/>
      <c r="R26" s="14"/>
      <c r="S26" s="14"/>
      <c r="T26" s="14">
        <v>1</v>
      </c>
      <c r="U26" s="14"/>
      <c r="V26" s="14"/>
      <c r="W26" s="14">
        <v>1</v>
      </c>
      <c r="X26" s="18">
        <f t="shared" si="0"/>
        <v>2</v>
      </c>
      <c r="Y26" s="14">
        <f t="shared" si="1"/>
        <v>0</v>
      </c>
      <c r="Z26" s="14">
        <f t="shared" si="3"/>
        <v>0</v>
      </c>
      <c r="AA26" s="14">
        <f t="shared" si="2"/>
        <v>2</v>
      </c>
      <c r="AB26" s="14" t="s">
        <v>47</v>
      </c>
      <c r="AC26" s="34" t="s">
        <v>48</v>
      </c>
      <c r="AD26" s="33" t="s">
        <v>88</v>
      </c>
      <c r="AE26" s="36" t="s">
        <v>50</v>
      </c>
    </row>
    <row r="27" spans="1:31" ht="72" customHeight="1" x14ac:dyDescent="0.2">
      <c r="A27" s="14" t="s">
        <v>164</v>
      </c>
      <c r="B27" s="15" t="s">
        <v>39</v>
      </c>
      <c r="C27" s="15" t="s">
        <v>147</v>
      </c>
      <c r="D27" s="15" t="s">
        <v>165</v>
      </c>
      <c r="E27" s="14">
        <v>1</v>
      </c>
      <c r="F27" s="16" t="s">
        <v>166</v>
      </c>
      <c r="G27" s="16" t="s">
        <v>167</v>
      </c>
      <c r="H27" s="16" t="s">
        <v>168</v>
      </c>
      <c r="I27" s="15" t="s">
        <v>168</v>
      </c>
      <c r="J27" s="17" t="s">
        <v>169</v>
      </c>
      <c r="K27" s="16" t="s">
        <v>170</v>
      </c>
      <c r="L27" s="14"/>
      <c r="M27" s="14">
        <v>1</v>
      </c>
      <c r="N27" s="14">
        <v>1</v>
      </c>
      <c r="O27" s="14">
        <v>1</v>
      </c>
      <c r="P27" s="14">
        <v>1</v>
      </c>
      <c r="Q27" s="14">
        <v>1</v>
      </c>
      <c r="R27" s="14">
        <v>1</v>
      </c>
      <c r="S27" s="14">
        <v>1</v>
      </c>
      <c r="T27" s="14">
        <v>1</v>
      </c>
      <c r="U27" s="14">
        <v>1</v>
      </c>
      <c r="V27" s="14">
        <v>1</v>
      </c>
      <c r="W27" s="14">
        <v>1</v>
      </c>
      <c r="X27" s="18">
        <f t="shared" si="0"/>
        <v>11</v>
      </c>
      <c r="Y27" s="14">
        <f t="shared" si="1"/>
        <v>3</v>
      </c>
      <c r="Z27" s="14">
        <f t="shared" si="3"/>
        <v>4</v>
      </c>
      <c r="AA27" s="14">
        <f t="shared" si="2"/>
        <v>4</v>
      </c>
      <c r="AB27" s="14" t="s">
        <v>47</v>
      </c>
      <c r="AC27" s="34" t="s">
        <v>48</v>
      </c>
      <c r="AD27" s="33" t="s">
        <v>88</v>
      </c>
      <c r="AE27" s="36" t="s">
        <v>50</v>
      </c>
    </row>
    <row r="28" spans="1:31" ht="310.5" customHeight="1" x14ac:dyDescent="0.2">
      <c r="A28" s="14" t="s">
        <v>171</v>
      </c>
      <c r="B28" s="15" t="s">
        <v>39</v>
      </c>
      <c r="C28" s="15" t="s">
        <v>147</v>
      </c>
      <c r="D28" s="15" t="s">
        <v>165</v>
      </c>
      <c r="E28" s="14">
        <v>2</v>
      </c>
      <c r="F28" s="16" t="s">
        <v>172</v>
      </c>
      <c r="G28" s="16" t="s">
        <v>173</v>
      </c>
      <c r="H28" s="16" t="s">
        <v>92</v>
      </c>
      <c r="I28" s="15" t="s">
        <v>92</v>
      </c>
      <c r="J28" s="17" t="s">
        <v>62</v>
      </c>
      <c r="K28" s="16" t="s">
        <v>174</v>
      </c>
      <c r="L28" s="14"/>
      <c r="M28" s="14"/>
      <c r="N28" s="14"/>
      <c r="O28" s="14"/>
      <c r="P28" s="14"/>
      <c r="Q28" s="14">
        <v>1</v>
      </c>
      <c r="R28" s="14"/>
      <c r="S28" s="14"/>
      <c r="T28" s="14"/>
      <c r="U28" s="14"/>
      <c r="V28" s="14"/>
      <c r="W28" s="14">
        <v>1</v>
      </c>
      <c r="X28" s="18">
        <f t="shared" si="0"/>
        <v>2</v>
      </c>
      <c r="Y28" s="14">
        <f t="shared" si="1"/>
        <v>0</v>
      </c>
      <c r="Z28" s="14">
        <f t="shared" si="3"/>
        <v>1</v>
      </c>
      <c r="AA28" s="14">
        <f t="shared" si="2"/>
        <v>1</v>
      </c>
      <c r="AB28" s="14" t="s">
        <v>47</v>
      </c>
      <c r="AC28" s="34" t="s">
        <v>48</v>
      </c>
      <c r="AD28" s="31" t="s">
        <v>419</v>
      </c>
      <c r="AE28" s="37" t="s">
        <v>64</v>
      </c>
    </row>
    <row r="29" spans="1:31" ht="120" customHeight="1" x14ac:dyDescent="0.2">
      <c r="A29" s="14" t="s">
        <v>175</v>
      </c>
      <c r="B29" s="15" t="s">
        <v>39</v>
      </c>
      <c r="C29" s="15" t="s">
        <v>147</v>
      </c>
      <c r="D29" s="15" t="s">
        <v>176</v>
      </c>
      <c r="E29" s="14">
        <v>1</v>
      </c>
      <c r="F29" s="16" t="s">
        <v>177</v>
      </c>
      <c r="G29" s="16" t="s">
        <v>178</v>
      </c>
      <c r="H29" s="16" t="s">
        <v>161</v>
      </c>
      <c r="I29" s="15" t="s">
        <v>92</v>
      </c>
      <c r="J29" s="14" t="s">
        <v>29</v>
      </c>
      <c r="K29" s="15" t="s">
        <v>163</v>
      </c>
      <c r="L29" s="14"/>
      <c r="M29" s="14"/>
      <c r="N29" s="14"/>
      <c r="O29" s="14"/>
      <c r="P29" s="14"/>
      <c r="Q29" s="14"/>
      <c r="R29" s="14"/>
      <c r="S29" s="14"/>
      <c r="T29" s="14"/>
      <c r="U29" s="14"/>
      <c r="V29" s="14"/>
      <c r="W29" s="14">
        <v>1</v>
      </c>
      <c r="X29" s="18">
        <f t="shared" si="0"/>
        <v>1</v>
      </c>
      <c r="Y29" s="14">
        <f t="shared" si="1"/>
        <v>0</v>
      </c>
      <c r="Z29" s="14">
        <f t="shared" si="3"/>
        <v>0</v>
      </c>
      <c r="AA29" s="14">
        <f t="shared" si="2"/>
        <v>1</v>
      </c>
      <c r="AB29" s="14" t="s">
        <v>47</v>
      </c>
      <c r="AC29" s="34" t="s">
        <v>48</v>
      </c>
      <c r="AD29" s="33" t="s">
        <v>88</v>
      </c>
      <c r="AE29" s="36" t="s">
        <v>50</v>
      </c>
    </row>
    <row r="30" spans="1:31" ht="72" customHeight="1" x14ac:dyDescent="0.2">
      <c r="A30" s="14" t="s">
        <v>179</v>
      </c>
      <c r="B30" s="15" t="s">
        <v>39</v>
      </c>
      <c r="C30" s="15" t="s">
        <v>147</v>
      </c>
      <c r="D30" s="15" t="s">
        <v>180</v>
      </c>
      <c r="E30" s="14">
        <v>1</v>
      </c>
      <c r="F30" s="16" t="s">
        <v>181</v>
      </c>
      <c r="G30" s="16" t="s">
        <v>182</v>
      </c>
      <c r="H30" s="16" t="s">
        <v>92</v>
      </c>
      <c r="I30" s="15" t="s">
        <v>92</v>
      </c>
      <c r="J30" s="14" t="s">
        <v>29</v>
      </c>
      <c r="K30" s="16" t="s">
        <v>183</v>
      </c>
      <c r="L30" s="14"/>
      <c r="M30" s="14"/>
      <c r="N30" s="14"/>
      <c r="O30" s="14"/>
      <c r="P30" s="14"/>
      <c r="Q30" s="14"/>
      <c r="R30" s="14"/>
      <c r="S30" s="14"/>
      <c r="T30" s="14"/>
      <c r="U30" s="14"/>
      <c r="V30" s="14"/>
      <c r="W30" s="14">
        <v>1</v>
      </c>
      <c r="X30" s="18">
        <f t="shared" si="0"/>
        <v>1</v>
      </c>
      <c r="Y30" s="14">
        <f t="shared" si="1"/>
        <v>0</v>
      </c>
      <c r="Z30" s="14">
        <f t="shared" si="3"/>
        <v>0</v>
      </c>
      <c r="AA30" s="14">
        <f t="shared" si="2"/>
        <v>1</v>
      </c>
      <c r="AB30" s="14" t="s">
        <v>47</v>
      </c>
      <c r="AC30" s="34" t="s">
        <v>48</v>
      </c>
      <c r="AD30" s="33" t="s">
        <v>88</v>
      </c>
      <c r="AE30" s="36" t="s">
        <v>50</v>
      </c>
    </row>
    <row r="31" spans="1:31" ht="87" customHeight="1" x14ac:dyDescent="0.2">
      <c r="A31" s="14" t="s">
        <v>184</v>
      </c>
      <c r="B31" s="15" t="s">
        <v>39</v>
      </c>
      <c r="C31" s="15" t="s">
        <v>147</v>
      </c>
      <c r="D31" s="15" t="s">
        <v>185</v>
      </c>
      <c r="E31" s="14">
        <v>1</v>
      </c>
      <c r="F31" s="16" t="s">
        <v>186</v>
      </c>
      <c r="G31" s="16" t="s">
        <v>187</v>
      </c>
      <c r="H31" s="16" t="s">
        <v>92</v>
      </c>
      <c r="I31" s="15" t="s">
        <v>92</v>
      </c>
      <c r="J31" s="17" t="s">
        <v>188</v>
      </c>
      <c r="K31" s="16" t="s">
        <v>189</v>
      </c>
      <c r="L31" s="14"/>
      <c r="M31" s="14">
        <v>1</v>
      </c>
      <c r="N31" s="14"/>
      <c r="O31" s="14"/>
      <c r="P31" s="14"/>
      <c r="Q31" s="14"/>
      <c r="R31" s="14"/>
      <c r="S31" s="14"/>
      <c r="T31" s="14"/>
      <c r="U31" s="14"/>
      <c r="V31" s="14">
        <v>1</v>
      </c>
      <c r="W31" s="14"/>
      <c r="X31" s="18">
        <f t="shared" si="0"/>
        <v>2</v>
      </c>
      <c r="Y31" s="14">
        <f t="shared" si="1"/>
        <v>1</v>
      </c>
      <c r="Z31" s="14">
        <f t="shared" si="3"/>
        <v>0</v>
      </c>
      <c r="AA31" s="14">
        <f t="shared" si="2"/>
        <v>1</v>
      </c>
      <c r="AB31" s="14" t="s">
        <v>47</v>
      </c>
      <c r="AC31" s="34" t="s">
        <v>48</v>
      </c>
      <c r="AD31" s="33" t="s">
        <v>88</v>
      </c>
      <c r="AE31" s="36" t="s">
        <v>50</v>
      </c>
    </row>
    <row r="32" spans="1:31" ht="72" customHeight="1" x14ac:dyDescent="0.2">
      <c r="A32" s="14" t="s">
        <v>190</v>
      </c>
      <c r="B32" s="15" t="s">
        <v>39</v>
      </c>
      <c r="C32" s="15" t="s">
        <v>147</v>
      </c>
      <c r="D32" s="15" t="s">
        <v>191</v>
      </c>
      <c r="E32" s="14">
        <v>1</v>
      </c>
      <c r="F32" s="16" t="s">
        <v>192</v>
      </c>
      <c r="G32" s="16" t="s">
        <v>193</v>
      </c>
      <c r="H32" s="16" t="s">
        <v>92</v>
      </c>
      <c r="I32" s="15" t="s">
        <v>92</v>
      </c>
      <c r="J32" s="14" t="s">
        <v>26</v>
      </c>
      <c r="K32" s="16" t="s">
        <v>194</v>
      </c>
      <c r="L32" s="14"/>
      <c r="M32" s="14"/>
      <c r="N32" s="14"/>
      <c r="O32" s="14"/>
      <c r="P32" s="14"/>
      <c r="Q32" s="14"/>
      <c r="R32" s="14"/>
      <c r="S32" s="14"/>
      <c r="T32" s="14" t="s">
        <v>87</v>
      </c>
      <c r="U32" s="14"/>
      <c r="V32" s="14"/>
      <c r="W32" s="14"/>
      <c r="X32" s="18">
        <f t="shared" si="0"/>
        <v>1</v>
      </c>
      <c r="Y32" s="14">
        <f t="shared" si="1"/>
        <v>0</v>
      </c>
      <c r="Z32" s="14">
        <f t="shared" si="3"/>
        <v>0</v>
      </c>
      <c r="AA32" s="14">
        <f t="shared" si="2"/>
        <v>1</v>
      </c>
      <c r="AB32" s="14" t="s">
        <v>47</v>
      </c>
      <c r="AC32" s="34" t="s">
        <v>48</v>
      </c>
      <c r="AD32" s="33" t="s">
        <v>88</v>
      </c>
      <c r="AE32" s="36" t="s">
        <v>50</v>
      </c>
    </row>
    <row r="33" spans="1:31" ht="113.45" customHeight="1" x14ac:dyDescent="0.2">
      <c r="A33" s="14" t="s">
        <v>195</v>
      </c>
      <c r="B33" s="15" t="s">
        <v>39</v>
      </c>
      <c r="C33" s="15" t="s">
        <v>196</v>
      </c>
      <c r="D33" s="15" t="s">
        <v>197</v>
      </c>
      <c r="E33" s="14">
        <v>1</v>
      </c>
      <c r="F33" s="16" t="s">
        <v>198</v>
      </c>
      <c r="G33" s="16" t="s">
        <v>199</v>
      </c>
      <c r="H33" s="16" t="s">
        <v>200</v>
      </c>
      <c r="I33" s="15" t="s">
        <v>69</v>
      </c>
      <c r="J33" s="17" t="s">
        <v>201</v>
      </c>
      <c r="K33" s="15" t="s">
        <v>202</v>
      </c>
      <c r="L33" s="14"/>
      <c r="M33" s="14"/>
      <c r="N33" s="14"/>
      <c r="O33" s="14"/>
      <c r="P33" s="14"/>
      <c r="Q33" s="14">
        <v>1</v>
      </c>
      <c r="R33" s="14"/>
      <c r="S33" s="14"/>
      <c r="T33" s="14"/>
      <c r="U33" s="14"/>
      <c r="V33" s="14"/>
      <c r="W33" s="14">
        <v>1</v>
      </c>
      <c r="X33" s="18">
        <f t="shared" si="0"/>
        <v>2</v>
      </c>
      <c r="Y33" s="14">
        <f t="shared" si="1"/>
        <v>0</v>
      </c>
      <c r="Z33" s="14">
        <f t="shared" si="3"/>
        <v>1</v>
      </c>
      <c r="AA33" s="14">
        <f t="shared" si="2"/>
        <v>1</v>
      </c>
      <c r="AB33" s="14" t="s">
        <v>47</v>
      </c>
      <c r="AC33" s="34" t="s">
        <v>48</v>
      </c>
      <c r="AD33" s="33" t="s">
        <v>88</v>
      </c>
      <c r="AE33" s="36" t="s">
        <v>50</v>
      </c>
    </row>
    <row r="34" spans="1:31" ht="123" customHeight="1" x14ac:dyDescent="0.2">
      <c r="A34" s="14" t="s">
        <v>203</v>
      </c>
      <c r="B34" s="15" t="s">
        <v>39</v>
      </c>
      <c r="C34" s="15" t="s">
        <v>196</v>
      </c>
      <c r="D34" s="15" t="s">
        <v>197</v>
      </c>
      <c r="E34" s="14">
        <v>2</v>
      </c>
      <c r="F34" s="16" t="s">
        <v>204</v>
      </c>
      <c r="G34" s="16" t="s">
        <v>205</v>
      </c>
      <c r="H34" s="16" t="s">
        <v>102</v>
      </c>
      <c r="I34" s="15" t="s">
        <v>103</v>
      </c>
      <c r="J34" s="17" t="s">
        <v>45</v>
      </c>
      <c r="K34" s="16" t="s">
        <v>206</v>
      </c>
      <c r="L34" s="14"/>
      <c r="M34" s="14"/>
      <c r="N34" s="14">
        <v>3</v>
      </c>
      <c r="O34" s="14"/>
      <c r="P34" s="14"/>
      <c r="Q34" s="14">
        <v>3</v>
      </c>
      <c r="R34" s="14"/>
      <c r="S34" s="14"/>
      <c r="T34" s="14">
        <v>5</v>
      </c>
      <c r="U34" s="14"/>
      <c r="V34" s="14"/>
      <c r="W34" s="14">
        <v>4</v>
      </c>
      <c r="X34" s="18">
        <f t="shared" si="0"/>
        <v>4</v>
      </c>
      <c r="Y34" s="14">
        <f t="shared" si="1"/>
        <v>1</v>
      </c>
      <c r="Z34" s="14">
        <f t="shared" si="3"/>
        <v>1</v>
      </c>
      <c r="AA34" s="14">
        <f t="shared" si="2"/>
        <v>2</v>
      </c>
      <c r="AB34" s="14" t="s">
        <v>47</v>
      </c>
      <c r="AC34" s="34" t="s">
        <v>48</v>
      </c>
      <c r="AD34" s="31" t="s">
        <v>207</v>
      </c>
      <c r="AE34" s="37" t="s">
        <v>64</v>
      </c>
    </row>
    <row r="35" spans="1:31" ht="112.9" customHeight="1" x14ac:dyDescent="0.2">
      <c r="A35" s="14" t="s">
        <v>208</v>
      </c>
      <c r="B35" s="15" t="s">
        <v>39</v>
      </c>
      <c r="C35" s="15" t="s">
        <v>196</v>
      </c>
      <c r="D35" s="15" t="s">
        <v>197</v>
      </c>
      <c r="E35" s="14">
        <v>3</v>
      </c>
      <c r="F35" s="16" t="s">
        <v>209</v>
      </c>
      <c r="G35" s="16" t="s">
        <v>210</v>
      </c>
      <c r="H35" s="16" t="s">
        <v>102</v>
      </c>
      <c r="I35" s="15" t="s">
        <v>103</v>
      </c>
      <c r="J35" s="17" t="s">
        <v>45</v>
      </c>
      <c r="K35" s="16" t="s">
        <v>211</v>
      </c>
      <c r="L35" s="14"/>
      <c r="M35" s="14"/>
      <c r="N35" s="14">
        <v>1</v>
      </c>
      <c r="O35" s="14"/>
      <c r="P35" s="14"/>
      <c r="Q35" s="14">
        <v>1</v>
      </c>
      <c r="R35" s="14"/>
      <c r="S35" s="14"/>
      <c r="T35" s="14">
        <v>1</v>
      </c>
      <c r="U35" s="14"/>
      <c r="V35" s="14"/>
      <c r="W35" s="14">
        <v>1</v>
      </c>
      <c r="X35" s="18">
        <f t="shared" si="0"/>
        <v>4</v>
      </c>
      <c r="Y35" s="14">
        <f t="shared" si="1"/>
        <v>1</v>
      </c>
      <c r="Z35" s="14">
        <f t="shared" si="3"/>
        <v>1</v>
      </c>
      <c r="AA35" s="14">
        <f t="shared" si="2"/>
        <v>2</v>
      </c>
      <c r="AB35" s="14" t="s">
        <v>47</v>
      </c>
      <c r="AC35" s="34" t="s">
        <v>48</v>
      </c>
      <c r="AD35" s="33" t="s">
        <v>88</v>
      </c>
      <c r="AE35" s="36" t="s">
        <v>50</v>
      </c>
    </row>
    <row r="36" spans="1:31" ht="72" customHeight="1" x14ac:dyDescent="0.2">
      <c r="A36" s="14" t="s">
        <v>212</v>
      </c>
      <c r="B36" s="15" t="s">
        <v>39</v>
      </c>
      <c r="C36" s="15" t="s">
        <v>196</v>
      </c>
      <c r="D36" s="15" t="s">
        <v>197</v>
      </c>
      <c r="E36" s="14">
        <v>4</v>
      </c>
      <c r="F36" s="16" t="s">
        <v>213</v>
      </c>
      <c r="G36" s="16" t="s">
        <v>214</v>
      </c>
      <c r="H36" s="16" t="s">
        <v>215</v>
      </c>
      <c r="I36" s="15" t="s">
        <v>103</v>
      </c>
      <c r="J36" s="17" t="s">
        <v>201</v>
      </c>
      <c r="K36" s="16" t="s">
        <v>141</v>
      </c>
      <c r="L36" s="14"/>
      <c r="M36" s="14"/>
      <c r="N36" s="14"/>
      <c r="O36" s="14"/>
      <c r="P36" s="14"/>
      <c r="Q36" s="14">
        <v>1</v>
      </c>
      <c r="R36" s="14"/>
      <c r="S36" s="14"/>
      <c r="T36" s="14"/>
      <c r="U36" s="14"/>
      <c r="V36" s="14"/>
      <c r="W36" s="14">
        <v>1</v>
      </c>
      <c r="X36" s="18">
        <f t="shared" si="0"/>
        <v>2</v>
      </c>
      <c r="Y36" s="14">
        <f t="shared" si="1"/>
        <v>0</v>
      </c>
      <c r="Z36" s="14">
        <f t="shared" si="3"/>
        <v>1</v>
      </c>
      <c r="AA36" s="14">
        <f t="shared" si="2"/>
        <v>1</v>
      </c>
      <c r="AB36" s="14" t="s">
        <v>47</v>
      </c>
      <c r="AC36" s="34" t="s">
        <v>48</v>
      </c>
      <c r="AD36" s="33" t="s">
        <v>88</v>
      </c>
      <c r="AE36" s="36" t="s">
        <v>50</v>
      </c>
    </row>
    <row r="37" spans="1:31" ht="72" customHeight="1" x14ac:dyDescent="0.2">
      <c r="A37" s="20" t="s">
        <v>216</v>
      </c>
      <c r="B37" s="15" t="s">
        <v>39</v>
      </c>
      <c r="C37" s="15" t="s">
        <v>196</v>
      </c>
      <c r="D37" s="15" t="s">
        <v>197</v>
      </c>
      <c r="E37" s="20">
        <v>5</v>
      </c>
      <c r="F37" s="16" t="s">
        <v>217</v>
      </c>
      <c r="G37" s="16" t="s">
        <v>218</v>
      </c>
      <c r="H37" s="16" t="s">
        <v>103</v>
      </c>
      <c r="I37" s="16" t="s">
        <v>103</v>
      </c>
      <c r="J37" s="17" t="s">
        <v>29</v>
      </c>
      <c r="K37" s="16" t="s">
        <v>219</v>
      </c>
      <c r="L37" s="14"/>
      <c r="M37" s="14"/>
      <c r="N37" s="14"/>
      <c r="O37" s="14"/>
      <c r="P37" s="14"/>
      <c r="Q37" s="14"/>
      <c r="R37" s="14"/>
      <c r="S37" s="14"/>
      <c r="T37" s="14"/>
      <c r="U37" s="14"/>
      <c r="V37" s="14"/>
      <c r="W37" s="14">
        <v>1</v>
      </c>
      <c r="X37" s="18">
        <f t="shared" si="0"/>
        <v>1</v>
      </c>
      <c r="Y37" s="14">
        <f t="shared" si="1"/>
        <v>0</v>
      </c>
      <c r="Z37" s="14">
        <f t="shared" si="3"/>
        <v>0</v>
      </c>
      <c r="AA37" s="14">
        <f t="shared" si="2"/>
        <v>1</v>
      </c>
      <c r="AB37" s="14" t="s">
        <v>47</v>
      </c>
      <c r="AC37" s="34" t="s">
        <v>48</v>
      </c>
      <c r="AD37" s="33" t="s">
        <v>88</v>
      </c>
      <c r="AE37" s="36" t="s">
        <v>50</v>
      </c>
    </row>
    <row r="38" spans="1:31" ht="111" customHeight="1" x14ac:dyDescent="0.2">
      <c r="A38" s="14" t="s">
        <v>220</v>
      </c>
      <c r="B38" s="15" t="s">
        <v>39</v>
      </c>
      <c r="C38" s="15" t="s">
        <v>196</v>
      </c>
      <c r="D38" s="15" t="s">
        <v>197</v>
      </c>
      <c r="E38" s="14">
        <v>6</v>
      </c>
      <c r="F38" s="16" t="s">
        <v>221</v>
      </c>
      <c r="G38" s="16" t="s">
        <v>222</v>
      </c>
      <c r="H38" s="16" t="s">
        <v>161</v>
      </c>
      <c r="I38" s="15" t="s">
        <v>92</v>
      </c>
      <c r="J38" s="17" t="s">
        <v>23</v>
      </c>
      <c r="K38" s="15" t="s">
        <v>163</v>
      </c>
      <c r="L38" s="14"/>
      <c r="M38" s="14"/>
      <c r="N38" s="14"/>
      <c r="O38" s="14"/>
      <c r="P38" s="14"/>
      <c r="Q38" s="14">
        <v>1</v>
      </c>
      <c r="R38" s="14"/>
      <c r="S38" s="14"/>
      <c r="T38" s="14"/>
      <c r="U38" s="14"/>
      <c r="V38" s="14"/>
      <c r="W38" s="14"/>
      <c r="X38" s="18">
        <f t="shared" si="0"/>
        <v>1</v>
      </c>
      <c r="Y38" s="14">
        <f t="shared" si="1"/>
        <v>0</v>
      </c>
      <c r="Z38" s="14">
        <f t="shared" si="3"/>
        <v>1</v>
      </c>
      <c r="AA38" s="14">
        <f t="shared" si="2"/>
        <v>0</v>
      </c>
      <c r="AB38" s="14" t="s">
        <v>56</v>
      </c>
      <c r="AC38" s="34" t="s">
        <v>48</v>
      </c>
      <c r="AD38" s="28" t="s">
        <v>57</v>
      </c>
      <c r="AE38" s="36" t="s">
        <v>50</v>
      </c>
    </row>
    <row r="39" spans="1:31" ht="152.25" customHeight="1" x14ac:dyDescent="0.2">
      <c r="A39" s="14" t="s">
        <v>223</v>
      </c>
      <c r="B39" s="15" t="s">
        <v>39</v>
      </c>
      <c r="C39" s="15" t="s">
        <v>196</v>
      </c>
      <c r="D39" s="15" t="s">
        <v>224</v>
      </c>
      <c r="E39" s="14">
        <v>1</v>
      </c>
      <c r="F39" s="16" t="s">
        <v>225</v>
      </c>
      <c r="G39" s="16" t="s">
        <v>226</v>
      </c>
      <c r="H39" s="16" t="s">
        <v>81</v>
      </c>
      <c r="I39" s="15" t="s">
        <v>69</v>
      </c>
      <c r="J39" s="17" t="s">
        <v>62</v>
      </c>
      <c r="K39" s="16" t="s">
        <v>141</v>
      </c>
      <c r="L39" s="14"/>
      <c r="M39" s="14"/>
      <c r="N39" s="14"/>
      <c r="O39" s="14"/>
      <c r="P39" s="14"/>
      <c r="Q39" s="14">
        <v>1</v>
      </c>
      <c r="R39" s="14"/>
      <c r="S39" s="14"/>
      <c r="T39" s="14"/>
      <c r="U39" s="14"/>
      <c r="V39" s="14"/>
      <c r="W39" s="14">
        <v>1</v>
      </c>
      <c r="X39" s="18">
        <f t="shared" si="0"/>
        <v>2</v>
      </c>
      <c r="Y39" s="14">
        <f t="shared" si="1"/>
        <v>0</v>
      </c>
      <c r="Z39" s="14">
        <f t="shared" si="3"/>
        <v>1</v>
      </c>
      <c r="AA39" s="14">
        <f t="shared" si="2"/>
        <v>1</v>
      </c>
      <c r="AB39" s="14" t="s">
        <v>47</v>
      </c>
      <c r="AC39" s="34" t="s">
        <v>48</v>
      </c>
      <c r="AD39" s="31" t="s">
        <v>227</v>
      </c>
      <c r="AE39" s="37" t="s">
        <v>64</v>
      </c>
    </row>
    <row r="40" spans="1:31" ht="72" customHeight="1" x14ac:dyDescent="0.2">
      <c r="A40" s="14" t="s">
        <v>228</v>
      </c>
      <c r="B40" s="15" t="s">
        <v>39</v>
      </c>
      <c r="C40" s="15" t="s">
        <v>196</v>
      </c>
      <c r="D40" s="15" t="s">
        <v>224</v>
      </c>
      <c r="E40" s="14">
        <v>2</v>
      </c>
      <c r="F40" s="16" t="s">
        <v>229</v>
      </c>
      <c r="G40" s="16" t="s">
        <v>230</v>
      </c>
      <c r="H40" s="16" t="s">
        <v>109</v>
      </c>
      <c r="I40" s="15" t="s">
        <v>103</v>
      </c>
      <c r="J40" s="17" t="s">
        <v>231</v>
      </c>
      <c r="K40" s="16" t="s">
        <v>141</v>
      </c>
      <c r="L40" s="14">
        <v>1</v>
      </c>
      <c r="M40" s="14"/>
      <c r="N40" s="14"/>
      <c r="O40" s="14">
        <v>1</v>
      </c>
      <c r="P40" s="14"/>
      <c r="Q40" s="14"/>
      <c r="R40" s="14">
        <v>1</v>
      </c>
      <c r="S40" s="14"/>
      <c r="T40" s="14"/>
      <c r="U40" s="14">
        <v>1</v>
      </c>
      <c r="V40" s="14"/>
      <c r="W40" s="14"/>
      <c r="X40" s="18">
        <f t="shared" si="0"/>
        <v>4</v>
      </c>
      <c r="Y40" s="14">
        <f t="shared" si="1"/>
        <v>2</v>
      </c>
      <c r="Z40" s="14">
        <f t="shared" si="3"/>
        <v>1</v>
      </c>
      <c r="AA40" s="14">
        <f t="shared" si="2"/>
        <v>1</v>
      </c>
      <c r="AB40" s="14" t="s">
        <v>47</v>
      </c>
      <c r="AC40" s="34" t="s">
        <v>48</v>
      </c>
      <c r="AD40" s="33" t="s">
        <v>88</v>
      </c>
      <c r="AE40" s="36" t="s">
        <v>50</v>
      </c>
    </row>
    <row r="41" spans="1:31" ht="72" customHeight="1" x14ac:dyDescent="0.2">
      <c r="A41" s="14" t="s">
        <v>232</v>
      </c>
      <c r="B41" s="15" t="s">
        <v>39</v>
      </c>
      <c r="C41" s="15" t="s">
        <v>196</v>
      </c>
      <c r="D41" s="15" t="s">
        <v>224</v>
      </c>
      <c r="E41" s="14">
        <v>3</v>
      </c>
      <c r="F41" s="16" t="s">
        <v>233</v>
      </c>
      <c r="G41" s="16" t="s">
        <v>234</v>
      </c>
      <c r="H41" s="16" t="s">
        <v>109</v>
      </c>
      <c r="I41" s="15" t="s">
        <v>103</v>
      </c>
      <c r="J41" s="17" t="s">
        <v>70</v>
      </c>
      <c r="K41" s="16" t="s">
        <v>235</v>
      </c>
      <c r="L41" s="14">
        <v>1</v>
      </c>
      <c r="M41" s="14">
        <v>1</v>
      </c>
      <c r="N41" s="14">
        <v>1</v>
      </c>
      <c r="O41" s="14">
        <v>1</v>
      </c>
      <c r="P41" s="14">
        <v>1</v>
      </c>
      <c r="Q41" s="14">
        <v>1</v>
      </c>
      <c r="R41" s="14">
        <v>1</v>
      </c>
      <c r="S41" s="14">
        <v>1</v>
      </c>
      <c r="T41" s="14">
        <v>1</v>
      </c>
      <c r="U41" s="14">
        <v>1</v>
      </c>
      <c r="V41" s="14">
        <v>1</v>
      </c>
      <c r="W41" s="14">
        <v>1</v>
      </c>
      <c r="X41" s="18">
        <f t="shared" si="0"/>
        <v>12</v>
      </c>
      <c r="Y41" s="14">
        <f t="shared" si="1"/>
        <v>4</v>
      </c>
      <c r="Z41" s="14">
        <f t="shared" si="3"/>
        <v>4</v>
      </c>
      <c r="AA41" s="14">
        <f t="shared" si="2"/>
        <v>4</v>
      </c>
      <c r="AB41" s="14" t="s">
        <v>47</v>
      </c>
      <c r="AC41" s="34" t="s">
        <v>48</v>
      </c>
      <c r="AD41" s="33" t="s">
        <v>88</v>
      </c>
      <c r="AE41" s="36" t="s">
        <v>50</v>
      </c>
    </row>
    <row r="42" spans="1:31" ht="72" customHeight="1" x14ac:dyDescent="0.2">
      <c r="A42" s="14" t="s">
        <v>236</v>
      </c>
      <c r="B42" s="15" t="s">
        <v>39</v>
      </c>
      <c r="C42" s="15" t="s">
        <v>196</v>
      </c>
      <c r="D42" s="15" t="s">
        <v>224</v>
      </c>
      <c r="E42" s="14">
        <v>4</v>
      </c>
      <c r="F42" s="16" t="s">
        <v>237</v>
      </c>
      <c r="G42" s="16" t="s">
        <v>238</v>
      </c>
      <c r="H42" s="16" t="s">
        <v>109</v>
      </c>
      <c r="I42" s="15" t="s">
        <v>103</v>
      </c>
      <c r="J42" s="17" t="s">
        <v>29</v>
      </c>
      <c r="K42" s="16" t="s">
        <v>239</v>
      </c>
      <c r="L42" s="14"/>
      <c r="M42" s="14"/>
      <c r="N42" s="14"/>
      <c r="O42" s="14"/>
      <c r="P42" s="14"/>
      <c r="Q42" s="14"/>
      <c r="R42" s="14"/>
      <c r="S42" s="14"/>
      <c r="T42" s="14"/>
      <c r="U42" s="14"/>
      <c r="V42" s="14"/>
      <c r="W42" s="14">
        <v>1</v>
      </c>
      <c r="X42" s="18">
        <f t="shared" si="0"/>
        <v>1</v>
      </c>
      <c r="Y42" s="14">
        <f t="shared" si="1"/>
        <v>0</v>
      </c>
      <c r="Z42" s="14">
        <f t="shared" si="3"/>
        <v>0</v>
      </c>
      <c r="AA42" s="14">
        <f t="shared" si="2"/>
        <v>1</v>
      </c>
      <c r="AB42" s="14" t="s">
        <v>47</v>
      </c>
      <c r="AC42" s="34" t="s">
        <v>48</v>
      </c>
      <c r="AD42" s="33" t="s">
        <v>88</v>
      </c>
      <c r="AE42" s="36" t="s">
        <v>50</v>
      </c>
    </row>
    <row r="43" spans="1:31" ht="72" customHeight="1" x14ac:dyDescent="0.2">
      <c r="A43" s="14" t="s">
        <v>240</v>
      </c>
      <c r="B43" s="15" t="s">
        <v>39</v>
      </c>
      <c r="C43" s="15" t="s">
        <v>196</v>
      </c>
      <c r="D43" s="15" t="s">
        <v>224</v>
      </c>
      <c r="E43" s="14">
        <v>5</v>
      </c>
      <c r="F43" s="16" t="s">
        <v>241</v>
      </c>
      <c r="G43" s="16" t="s">
        <v>242</v>
      </c>
      <c r="H43" s="15" t="s">
        <v>102</v>
      </c>
      <c r="I43" s="15" t="s">
        <v>103</v>
      </c>
      <c r="J43" s="17" t="s">
        <v>70</v>
      </c>
      <c r="K43" s="16" t="s">
        <v>243</v>
      </c>
      <c r="L43" s="14">
        <v>1</v>
      </c>
      <c r="M43" s="14">
        <v>1</v>
      </c>
      <c r="N43" s="14">
        <v>1</v>
      </c>
      <c r="O43" s="14">
        <v>1</v>
      </c>
      <c r="P43" s="14">
        <v>1</v>
      </c>
      <c r="Q43" s="14">
        <v>1</v>
      </c>
      <c r="R43" s="14">
        <v>1</v>
      </c>
      <c r="S43" s="14">
        <v>1</v>
      </c>
      <c r="T43" s="14">
        <v>1</v>
      </c>
      <c r="U43" s="14">
        <v>1</v>
      </c>
      <c r="V43" s="14">
        <v>1</v>
      </c>
      <c r="W43" s="14">
        <v>1</v>
      </c>
      <c r="X43" s="18">
        <f t="shared" si="0"/>
        <v>12</v>
      </c>
      <c r="Y43" s="14">
        <f t="shared" si="1"/>
        <v>4</v>
      </c>
      <c r="Z43" s="14">
        <f t="shared" si="3"/>
        <v>4</v>
      </c>
      <c r="AA43" s="14">
        <f t="shared" si="2"/>
        <v>4</v>
      </c>
      <c r="AB43" s="14" t="s">
        <v>47</v>
      </c>
      <c r="AC43" s="34" t="s">
        <v>48</v>
      </c>
      <c r="AD43" s="33" t="s">
        <v>88</v>
      </c>
      <c r="AE43" s="36" t="s">
        <v>50</v>
      </c>
    </row>
    <row r="44" spans="1:31" ht="72" customHeight="1" x14ac:dyDescent="0.2">
      <c r="A44" s="14" t="s">
        <v>244</v>
      </c>
      <c r="B44" s="15" t="s">
        <v>39</v>
      </c>
      <c r="C44" s="15" t="s">
        <v>196</v>
      </c>
      <c r="D44" s="15" t="s">
        <v>224</v>
      </c>
      <c r="E44" s="14">
        <v>6</v>
      </c>
      <c r="F44" s="16" t="s">
        <v>245</v>
      </c>
      <c r="G44" s="16" t="s">
        <v>246</v>
      </c>
      <c r="H44" s="15" t="s">
        <v>215</v>
      </c>
      <c r="I44" s="15" t="s">
        <v>103</v>
      </c>
      <c r="J44" s="17" t="s">
        <v>247</v>
      </c>
      <c r="K44" s="16" t="s">
        <v>141</v>
      </c>
      <c r="L44" s="14"/>
      <c r="M44" s="14">
        <v>1</v>
      </c>
      <c r="N44" s="14">
        <v>1</v>
      </c>
      <c r="O44" s="14">
        <v>1</v>
      </c>
      <c r="P44" s="14">
        <v>1</v>
      </c>
      <c r="Q44" s="14">
        <v>1</v>
      </c>
      <c r="R44" s="14">
        <v>1</v>
      </c>
      <c r="S44" s="14">
        <v>1</v>
      </c>
      <c r="T44" s="14">
        <v>1</v>
      </c>
      <c r="U44" s="14">
        <v>1</v>
      </c>
      <c r="V44" s="14">
        <v>1</v>
      </c>
      <c r="W44" s="14"/>
      <c r="X44" s="18">
        <f t="shared" si="0"/>
        <v>10</v>
      </c>
      <c r="Y44" s="14">
        <f t="shared" si="1"/>
        <v>3</v>
      </c>
      <c r="Z44" s="14">
        <f t="shared" si="3"/>
        <v>4</v>
      </c>
      <c r="AA44" s="14">
        <f t="shared" si="2"/>
        <v>3</v>
      </c>
      <c r="AB44" s="14" t="s">
        <v>47</v>
      </c>
      <c r="AC44" s="34" t="s">
        <v>48</v>
      </c>
      <c r="AD44" s="33" t="s">
        <v>88</v>
      </c>
      <c r="AE44" s="36" t="s">
        <v>50</v>
      </c>
    </row>
    <row r="45" spans="1:31" ht="72" customHeight="1" x14ac:dyDescent="0.2">
      <c r="A45" s="14" t="s">
        <v>248</v>
      </c>
      <c r="B45" s="15" t="s">
        <v>39</v>
      </c>
      <c r="C45" s="15" t="s">
        <v>196</v>
      </c>
      <c r="D45" s="15" t="s">
        <v>224</v>
      </c>
      <c r="E45" s="14">
        <v>7</v>
      </c>
      <c r="F45" s="16" t="s">
        <v>249</v>
      </c>
      <c r="G45" s="16" t="s">
        <v>250</v>
      </c>
      <c r="H45" s="15" t="s">
        <v>215</v>
      </c>
      <c r="I45" s="15" t="s">
        <v>103</v>
      </c>
      <c r="J45" s="17" t="s">
        <v>247</v>
      </c>
      <c r="K45" s="16" t="s">
        <v>141</v>
      </c>
      <c r="L45" s="14"/>
      <c r="M45" s="14">
        <v>1</v>
      </c>
      <c r="N45" s="14">
        <v>1</v>
      </c>
      <c r="O45" s="14">
        <v>1</v>
      </c>
      <c r="P45" s="14">
        <v>1</v>
      </c>
      <c r="Q45" s="14">
        <v>1</v>
      </c>
      <c r="R45" s="14">
        <v>1</v>
      </c>
      <c r="S45" s="14">
        <v>1</v>
      </c>
      <c r="T45" s="14">
        <v>1</v>
      </c>
      <c r="U45" s="14">
        <v>1</v>
      </c>
      <c r="V45" s="14">
        <v>1</v>
      </c>
      <c r="W45" s="14"/>
      <c r="X45" s="18">
        <f t="shared" si="0"/>
        <v>10</v>
      </c>
      <c r="Y45" s="14">
        <f t="shared" si="1"/>
        <v>3</v>
      </c>
      <c r="Z45" s="14">
        <f t="shared" si="3"/>
        <v>4</v>
      </c>
      <c r="AA45" s="14">
        <f t="shared" si="2"/>
        <v>3</v>
      </c>
      <c r="AB45" s="14" t="s">
        <v>47</v>
      </c>
      <c r="AC45" s="34" t="s">
        <v>48</v>
      </c>
      <c r="AD45" s="33" t="s">
        <v>88</v>
      </c>
      <c r="AE45" s="36" t="s">
        <v>50</v>
      </c>
    </row>
    <row r="46" spans="1:31" ht="72" customHeight="1" x14ac:dyDescent="0.2">
      <c r="A46" s="14" t="s">
        <v>251</v>
      </c>
      <c r="B46" s="15" t="s">
        <v>39</v>
      </c>
      <c r="C46" s="15" t="s">
        <v>196</v>
      </c>
      <c r="D46" s="15" t="s">
        <v>252</v>
      </c>
      <c r="E46" s="14">
        <v>1</v>
      </c>
      <c r="F46" s="16" t="s">
        <v>253</v>
      </c>
      <c r="G46" s="16" t="s">
        <v>254</v>
      </c>
      <c r="H46" s="15" t="s">
        <v>109</v>
      </c>
      <c r="I46" s="15" t="s">
        <v>103</v>
      </c>
      <c r="J46" s="17" t="s">
        <v>247</v>
      </c>
      <c r="K46" s="16" t="s">
        <v>141</v>
      </c>
      <c r="L46" s="14"/>
      <c r="M46" s="14">
        <v>1</v>
      </c>
      <c r="N46" s="14">
        <v>1</v>
      </c>
      <c r="O46" s="14">
        <v>1</v>
      </c>
      <c r="P46" s="14">
        <v>1</v>
      </c>
      <c r="Q46" s="14">
        <v>1</v>
      </c>
      <c r="R46" s="14">
        <v>1</v>
      </c>
      <c r="S46" s="14">
        <v>1</v>
      </c>
      <c r="T46" s="14">
        <v>1</v>
      </c>
      <c r="U46" s="14">
        <v>1</v>
      </c>
      <c r="V46" s="14">
        <v>1</v>
      </c>
      <c r="W46" s="14"/>
      <c r="X46" s="18">
        <f t="shared" si="0"/>
        <v>10</v>
      </c>
      <c r="Y46" s="14">
        <f t="shared" si="1"/>
        <v>3</v>
      </c>
      <c r="Z46" s="14">
        <f t="shared" si="3"/>
        <v>4</v>
      </c>
      <c r="AA46" s="14">
        <f t="shared" si="2"/>
        <v>3</v>
      </c>
      <c r="AB46" s="14" t="s">
        <v>47</v>
      </c>
      <c r="AC46" s="34" t="s">
        <v>48</v>
      </c>
      <c r="AD46" s="33" t="s">
        <v>88</v>
      </c>
      <c r="AE46" s="36" t="s">
        <v>50</v>
      </c>
    </row>
    <row r="47" spans="1:31" ht="72" customHeight="1" x14ac:dyDescent="0.2">
      <c r="A47" s="14" t="s">
        <v>255</v>
      </c>
      <c r="B47" s="15" t="s">
        <v>39</v>
      </c>
      <c r="C47" s="15" t="s">
        <v>196</v>
      </c>
      <c r="D47" s="15" t="s">
        <v>252</v>
      </c>
      <c r="E47" s="14">
        <v>2</v>
      </c>
      <c r="F47" s="16" t="s">
        <v>256</v>
      </c>
      <c r="G47" s="16" t="s">
        <v>257</v>
      </c>
      <c r="H47" s="15" t="s">
        <v>102</v>
      </c>
      <c r="I47" s="15" t="s">
        <v>103</v>
      </c>
      <c r="J47" s="17" t="s">
        <v>62</v>
      </c>
      <c r="K47" s="16" t="s">
        <v>141</v>
      </c>
      <c r="L47" s="14"/>
      <c r="M47" s="14"/>
      <c r="N47" s="14"/>
      <c r="O47" s="14"/>
      <c r="P47" s="14"/>
      <c r="Q47" s="14">
        <v>1</v>
      </c>
      <c r="R47" s="14"/>
      <c r="S47" s="14"/>
      <c r="T47" s="14"/>
      <c r="U47" s="14"/>
      <c r="V47" s="14"/>
      <c r="W47" s="14">
        <v>1</v>
      </c>
      <c r="X47" s="18">
        <f t="shared" si="0"/>
        <v>2</v>
      </c>
      <c r="Y47" s="14">
        <f t="shared" si="1"/>
        <v>0</v>
      </c>
      <c r="Z47" s="14">
        <f t="shared" si="3"/>
        <v>1</v>
      </c>
      <c r="AA47" s="14">
        <f t="shared" si="2"/>
        <v>1</v>
      </c>
      <c r="AB47" s="14" t="s">
        <v>47</v>
      </c>
      <c r="AC47" s="34" t="s">
        <v>48</v>
      </c>
      <c r="AD47" s="33" t="s">
        <v>88</v>
      </c>
      <c r="AE47" s="36" t="s">
        <v>50</v>
      </c>
    </row>
    <row r="48" spans="1:31" ht="72" customHeight="1" x14ac:dyDescent="0.2">
      <c r="A48" s="14" t="s">
        <v>258</v>
      </c>
      <c r="B48" s="15" t="s">
        <v>39</v>
      </c>
      <c r="C48" s="15" t="s">
        <v>196</v>
      </c>
      <c r="D48" s="15" t="s">
        <v>252</v>
      </c>
      <c r="E48" s="14">
        <v>3</v>
      </c>
      <c r="F48" s="16" t="s">
        <v>259</v>
      </c>
      <c r="G48" s="16" t="s">
        <v>260</v>
      </c>
      <c r="H48" s="15" t="s">
        <v>103</v>
      </c>
      <c r="I48" s="15" t="s">
        <v>103</v>
      </c>
      <c r="J48" s="17" t="s">
        <v>261</v>
      </c>
      <c r="K48" s="16" t="s">
        <v>262</v>
      </c>
      <c r="L48" s="14"/>
      <c r="M48" s="14"/>
      <c r="N48" s="14"/>
      <c r="O48" s="14">
        <v>1</v>
      </c>
      <c r="P48" s="14"/>
      <c r="Q48" s="14"/>
      <c r="R48" s="14">
        <v>1</v>
      </c>
      <c r="S48" s="14"/>
      <c r="T48" s="14"/>
      <c r="U48" s="14">
        <v>1</v>
      </c>
      <c r="V48" s="14"/>
      <c r="W48" s="14"/>
      <c r="X48" s="18">
        <f t="shared" si="0"/>
        <v>3</v>
      </c>
      <c r="Y48" s="14">
        <f t="shared" si="1"/>
        <v>1</v>
      </c>
      <c r="Z48" s="14">
        <f t="shared" si="3"/>
        <v>1</v>
      </c>
      <c r="AA48" s="14">
        <f t="shared" si="2"/>
        <v>1</v>
      </c>
      <c r="AB48" s="14" t="s">
        <v>47</v>
      </c>
      <c r="AC48" s="34" t="s">
        <v>48</v>
      </c>
      <c r="AD48" s="33" t="s">
        <v>88</v>
      </c>
      <c r="AE48" s="36" t="s">
        <v>50</v>
      </c>
    </row>
    <row r="49" spans="1:31" ht="72" customHeight="1" x14ac:dyDescent="0.2">
      <c r="A49" s="14" t="s">
        <v>263</v>
      </c>
      <c r="B49" s="15" t="s">
        <v>39</v>
      </c>
      <c r="C49" s="15" t="s">
        <v>196</v>
      </c>
      <c r="D49" s="15" t="s">
        <v>252</v>
      </c>
      <c r="E49" s="14">
        <v>4</v>
      </c>
      <c r="F49" s="16" t="s">
        <v>264</v>
      </c>
      <c r="G49" s="16" t="s">
        <v>265</v>
      </c>
      <c r="H49" s="15" t="s">
        <v>103</v>
      </c>
      <c r="I49" s="15" t="s">
        <v>103</v>
      </c>
      <c r="J49" s="17" t="s">
        <v>45</v>
      </c>
      <c r="K49" s="16" t="s">
        <v>141</v>
      </c>
      <c r="L49" s="14"/>
      <c r="M49" s="14"/>
      <c r="N49" s="14">
        <v>1</v>
      </c>
      <c r="O49" s="14"/>
      <c r="P49" s="14"/>
      <c r="Q49" s="14">
        <v>1</v>
      </c>
      <c r="R49" s="14"/>
      <c r="S49" s="14"/>
      <c r="T49" s="14">
        <v>1</v>
      </c>
      <c r="U49" s="14"/>
      <c r="V49" s="14"/>
      <c r="W49" s="14">
        <v>1</v>
      </c>
      <c r="X49" s="18">
        <f t="shared" si="0"/>
        <v>4</v>
      </c>
      <c r="Y49" s="14">
        <f t="shared" si="1"/>
        <v>1</v>
      </c>
      <c r="Z49" s="14">
        <f t="shared" si="3"/>
        <v>1</v>
      </c>
      <c r="AA49" s="14">
        <f t="shared" si="2"/>
        <v>2</v>
      </c>
      <c r="AB49" s="14" t="s">
        <v>47</v>
      </c>
      <c r="AC49" s="34" t="s">
        <v>48</v>
      </c>
      <c r="AD49" s="33" t="s">
        <v>88</v>
      </c>
      <c r="AE49" s="36" t="s">
        <v>50</v>
      </c>
    </row>
    <row r="50" spans="1:31" ht="47.25" customHeight="1" x14ac:dyDescent="0.2">
      <c r="A50" s="14" t="s">
        <v>266</v>
      </c>
      <c r="B50" s="15" t="s">
        <v>39</v>
      </c>
      <c r="C50" s="15" t="s">
        <v>196</v>
      </c>
      <c r="D50" s="15" t="s">
        <v>267</v>
      </c>
      <c r="E50" s="14">
        <v>1</v>
      </c>
      <c r="F50" s="16" t="s">
        <v>268</v>
      </c>
      <c r="G50" s="16" t="s">
        <v>269</v>
      </c>
      <c r="H50" s="15" t="s">
        <v>270</v>
      </c>
      <c r="I50" s="15" t="s">
        <v>270</v>
      </c>
      <c r="J50" s="17" t="s">
        <v>271</v>
      </c>
      <c r="K50" s="16" t="s">
        <v>141</v>
      </c>
      <c r="L50" s="14"/>
      <c r="M50" s="14"/>
      <c r="N50" s="14"/>
      <c r="O50" s="14">
        <v>1</v>
      </c>
      <c r="P50" s="14"/>
      <c r="Q50" s="14"/>
      <c r="R50" s="14"/>
      <c r="S50" s="14">
        <v>1</v>
      </c>
      <c r="T50" s="14"/>
      <c r="U50" s="14"/>
      <c r="V50" s="14"/>
      <c r="W50" s="14">
        <v>1</v>
      </c>
      <c r="X50" s="18">
        <f t="shared" si="0"/>
        <v>3</v>
      </c>
      <c r="Y50" s="14">
        <f t="shared" si="1"/>
        <v>1</v>
      </c>
      <c r="Z50" s="14">
        <f t="shared" si="3"/>
        <v>1</v>
      </c>
      <c r="AA50" s="14">
        <f t="shared" si="2"/>
        <v>1</v>
      </c>
      <c r="AB50" s="14" t="s">
        <v>47</v>
      </c>
      <c r="AC50" s="34" t="s">
        <v>48</v>
      </c>
      <c r="AD50" s="33" t="s">
        <v>88</v>
      </c>
      <c r="AE50" s="36" t="s">
        <v>50</v>
      </c>
    </row>
    <row r="51" spans="1:31" ht="72" customHeight="1" x14ac:dyDescent="0.2">
      <c r="A51" s="14" t="s">
        <v>272</v>
      </c>
      <c r="B51" s="15" t="s">
        <v>39</v>
      </c>
      <c r="C51" s="15" t="s">
        <v>273</v>
      </c>
      <c r="D51" s="15" t="s">
        <v>274</v>
      </c>
      <c r="E51" s="14">
        <v>1</v>
      </c>
      <c r="F51" s="16" t="s">
        <v>275</v>
      </c>
      <c r="G51" s="16" t="s">
        <v>276</v>
      </c>
      <c r="H51" s="15" t="s">
        <v>139</v>
      </c>
      <c r="I51" s="15" t="s">
        <v>140</v>
      </c>
      <c r="J51" s="17" t="s">
        <v>62</v>
      </c>
      <c r="K51" s="16" t="s">
        <v>141</v>
      </c>
      <c r="L51" s="14"/>
      <c r="M51" s="14"/>
      <c r="N51" s="14"/>
      <c r="O51" s="14"/>
      <c r="P51" s="14"/>
      <c r="Q51" s="14">
        <v>1</v>
      </c>
      <c r="R51" s="14"/>
      <c r="S51" s="14"/>
      <c r="T51" s="14"/>
      <c r="U51" s="14"/>
      <c r="V51" s="14"/>
      <c r="W51" s="14">
        <v>1</v>
      </c>
      <c r="X51" s="18">
        <f t="shared" si="0"/>
        <v>2</v>
      </c>
      <c r="Y51" s="14">
        <f t="shared" si="1"/>
        <v>0</v>
      </c>
      <c r="Z51" s="14">
        <f t="shared" si="3"/>
        <v>1</v>
      </c>
      <c r="AA51" s="14">
        <f t="shared" si="2"/>
        <v>1</v>
      </c>
      <c r="AB51" s="14" t="s">
        <v>47</v>
      </c>
      <c r="AC51" s="34" t="s">
        <v>48</v>
      </c>
      <c r="AD51" s="31" t="s">
        <v>277</v>
      </c>
      <c r="AE51" s="36" t="s">
        <v>50</v>
      </c>
    </row>
    <row r="52" spans="1:31" ht="132" customHeight="1" x14ac:dyDescent="0.2">
      <c r="A52" s="14" t="s">
        <v>278</v>
      </c>
      <c r="B52" s="15" t="s">
        <v>39</v>
      </c>
      <c r="C52" s="15" t="s">
        <v>273</v>
      </c>
      <c r="D52" s="15" t="s">
        <v>274</v>
      </c>
      <c r="E52" s="14">
        <v>2</v>
      </c>
      <c r="F52" s="16" t="s">
        <v>279</v>
      </c>
      <c r="G52" s="16" t="s">
        <v>280</v>
      </c>
      <c r="H52" s="15" t="s">
        <v>281</v>
      </c>
      <c r="I52" s="15" t="s">
        <v>140</v>
      </c>
      <c r="J52" s="17" t="s">
        <v>29</v>
      </c>
      <c r="K52" s="16" t="s">
        <v>239</v>
      </c>
      <c r="L52" s="14"/>
      <c r="M52" s="14"/>
      <c r="N52" s="14"/>
      <c r="O52" s="14"/>
      <c r="P52" s="14"/>
      <c r="Q52" s="14"/>
      <c r="R52" s="14"/>
      <c r="S52" s="14"/>
      <c r="T52" s="14"/>
      <c r="U52" s="14"/>
      <c r="V52" s="14"/>
      <c r="W52" s="14">
        <v>1</v>
      </c>
      <c r="X52" s="18">
        <f t="shared" si="0"/>
        <v>1</v>
      </c>
      <c r="Y52" s="14">
        <f t="shared" si="1"/>
        <v>0</v>
      </c>
      <c r="Z52" s="14">
        <f t="shared" si="3"/>
        <v>0</v>
      </c>
      <c r="AA52" s="14">
        <f t="shared" si="2"/>
        <v>1</v>
      </c>
      <c r="AB52" s="14" t="s">
        <v>47</v>
      </c>
      <c r="AC52" s="34" t="s">
        <v>48</v>
      </c>
      <c r="AD52" s="31" t="s">
        <v>412</v>
      </c>
      <c r="AE52" s="37" t="s">
        <v>64</v>
      </c>
    </row>
    <row r="53" spans="1:31" ht="166.5" customHeight="1" x14ac:dyDescent="0.2">
      <c r="A53" s="14" t="s">
        <v>282</v>
      </c>
      <c r="B53" s="15" t="s">
        <v>39</v>
      </c>
      <c r="C53" s="15" t="s">
        <v>273</v>
      </c>
      <c r="D53" s="15" t="s">
        <v>274</v>
      </c>
      <c r="E53" s="14">
        <v>3</v>
      </c>
      <c r="F53" s="16" t="s">
        <v>283</v>
      </c>
      <c r="G53" s="16" t="s">
        <v>284</v>
      </c>
      <c r="H53" s="15" t="s">
        <v>281</v>
      </c>
      <c r="I53" s="15" t="s">
        <v>140</v>
      </c>
      <c r="J53" s="17" t="s">
        <v>29</v>
      </c>
      <c r="K53" s="16" t="s">
        <v>239</v>
      </c>
      <c r="L53" s="14"/>
      <c r="M53" s="14"/>
      <c r="N53" s="14"/>
      <c r="O53" s="14"/>
      <c r="P53" s="14"/>
      <c r="Q53" s="14"/>
      <c r="R53" s="14"/>
      <c r="S53" s="14"/>
      <c r="T53" s="14"/>
      <c r="U53" s="14"/>
      <c r="V53" s="14"/>
      <c r="W53" s="14">
        <v>1</v>
      </c>
      <c r="X53" s="18">
        <f t="shared" si="0"/>
        <v>1</v>
      </c>
      <c r="Y53" s="14">
        <f t="shared" si="1"/>
        <v>0</v>
      </c>
      <c r="Z53" s="14">
        <f t="shared" si="3"/>
        <v>0</v>
      </c>
      <c r="AA53" s="14">
        <f t="shared" si="2"/>
        <v>1</v>
      </c>
      <c r="AB53" s="14" t="s">
        <v>47</v>
      </c>
      <c r="AC53" s="34" t="s">
        <v>48</v>
      </c>
      <c r="AD53" s="31" t="s">
        <v>413</v>
      </c>
      <c r="AE53" s="37" t="s">
        <v>64</v>
      </c>
    </row>
    <row r="54" spans="1:31" ht="135" customHeight="1" x14ac:dyDescent="0.2">
      <c r="A54" s="14" t="s">
        <v>285</v>
      </c>
      <c r="B54" s="15" t="s">
        <v>39</v>
      </c>
      <c r="C54" s="15" t="s">
        <v>286</v>
      </c>
      <c r="D54" s="15" t="s">
        <v>287</v>
      </c>
      <c r="E54" s="14">
        <v>1</v>
      </c>
      <c r="F54" s="16" t="s">
        <v>288</v>
      </c>
      <c r="G54" s="16" t="s">
        <v>289</v>
      </c>
      <c r="H54" s="15" t="s">
        <v>92</v>
      </c>
      <c r="I54" s="15" t="s">
        <v>92</v>
      </c>
      <c r="J54" s="23" t="s">
        <v>25</v>
      </c>
      <c r="K54" s="22" t="s">
        <v>290</v>
      </c>
      <c r="L54" s="14"/>
      <c r="M54" s="14"/>
      <c r="N54" s="14"/>
      <c r="O54" s="14"/>
      <c r="P54" s="14"/>
      <c r="Q54" s="14"/>
      <c r="R54" s="14"/>
      <c r="S54" s="14">
        <v>1</v>
      </c>
      <c r="T54" s="14"/>
      <c r="U54" s="14"/>
      <c r="V54" s="14"/>
      <c r="W54" s="14"/>
      <c r="X54" s="18">
        <f t="shared" si="0"/>
        <v>1</v>
      </c>
      <c r="Y54" s="14">
        <f t="shared" si="1"/>
        <v>0</v>
      </c>
      <c r="Z54" s="14">
        <f t="shared" si="3"/>
        <v>1</v>
      </c>
      <c r="AA54" s="14">
        <f t="shared" si="2"/>
        <v>0</v>
      </c>
      <c r="AB54" s="14" t="s">
        <v>56</v>
      </c>
      <c r="AC54" s="34" t="s">
        <v>48</v>
      </c>
      <c r="AD54" s="28" t="s">
        <v>57</v>
      </c>
      <c r="AE54" s="36" t="s">
        <v>50</v>
      </c>
    </row>
    <row r="55" spans="1:31" ht="72" customHeight="1" x14ac:dyDescent="0.2">
      <c r="A55" s="14" t="s">
        <v>291</v>
      </c>
      <c r="B55" s="15" t="s">
        <v>39</v>
      </c>
      <c r="C55" s="15" t="s">
        <v>286</v>
      </c>
      <c r="D55" s="15" t="s">
        <v>287</v>
      </c>
      <c r="E55" s="14">
        <v>2</v>
      </c>
      <c r="F55" s="16" t="s">
        <v>292</v>
      </c>
      <c r="G55" s="16" t="s">
        <v>293</v>
      </c>
      <c r="H55" s="15" t="s">
        <v>92</v>
      </c>
      <c r="I55" s="15" t="s">
        <v>92</v>
      </c>
      <c r="J55" s="23" t="s">
        <v>25</v>
      </c>
      <c r="K55" s="22" t="s">
        <v>294</v>
      </c>
      <c r="L55" s="14"/>
      <c r="M55" s="14"/>
      <c r="N55" s="14"/>
      <c r="O55" s="14"/>
      <c r="P55" s="14"/>
      <c r="Q55" s="14"/>
      <c r="R55" s="14"/>
      <c r="S55" s="14">
        <v>1</v>
      </c>
      <c r="T55" s="14"/>
      <c r="U55" s="14"/>
      <c r="V55" s="14"/>
      <c r="W55" s="14"/>
      <c r="X55" s="18">
        <f t="shared" si="0"/>
        <v>1</v>
      </c>
      <c r="Y55" s="14">
        <f t="shared" si="1"/>
        <v>0</v>
      </c>
      <c r="Z55" s="14">
        <f t="shared" si="3"/>
        <v>1</v>
      </c>
      <c r="AA55" s="14">
        <f t="shared" si="2"/>
        <v>0</v>
      </c>
      <c r="AB55" s="14" t="s">
        <v>56</v>
      </c>
      <c r="AC55" s="34" t="s">
        <v>48</v>
      </c>
      <c r="AD55" s="28" t="s">
        <v>57</v>
      </c>
      <c r="AE55" s="36" t="s">
        <v>50</v>
      </c>
    </row>
    <row r="56" spans="1:31" ht="72" customHeight="1" x14ac:dyDescent="0.2">
      <c r="A56" s="14" t="s">
        <v>295</v>
      </c>
      <c r="B56" s="15" t="s">
        <v>39</v>
      </c>
      <c r="C56" s="15" t="s">
        <v>286</v>
      </c>
      <c r="D56" s="15" t="s">
        <v>296</v>
      </c>
      <c r="E56" s="14">
        <v>1</v>
      </c>
      <c r="F56" s="16" t="s">
        <v>297</v>
      </c>
      <c r="G56" s="16" t="s">
        <v>298</v>
      </c>
      <c r="H56" s="15" t="s">
        <v>119</v>
      </c>
      <c r="I56" s="15" t="s">
        <v>119</v>
      </c>
      <c r="J56" s="14" t="s">
        <v>25</v>
      </c>
      <c r="K56" s="22" t="s">
        <v>294</v>
      </c>
      <c r="L56" s="14"/>
      <c r="M56" s="14"/>
      <c r="N56" s="14"/>
      <c r="O56" s="14"/>
      <c r="P56" s="14"/>
      <c r="Q56" s="14"/>
      <c r="R56" s="14"/>
      <c r="S56" s="14">
        <v>1</v>
      </c>
      <c r="T56" s="14"/>
      <c r="U56" s="14"/>
      <c r="V56" s="14"/>
      <c r="W56" s="14"/>
      <c r="X56" s="18">
        <f t="shared" si="0"/>
        <v>1</v>
      </c>
      <c r="Y56" s="14">
        <f t="shared" si="1"/>
        <v>0</v>
      </c>
      <c r="Z56" s="14">
        <f t="shared" si="3"/>
        <v>1</v>
      </c>
      <c r="AA56" s="14">
        <f t="shared" si="2"/>
        <v>0</v>
      </c>
      <c r="AB56" s="14" t="s">
        <v>56</v>
      </c>
      <c r="AC56" s="34" t="s">
        <v>48</v>
      </c>
      <c r="AD56" s="28" t="s">
        <v>57</v>
      </c>
      <c r="AE56" s="36" t="s">
        <v>50</v>
      </c>
    </row>
    <row r="57" spans="1:31" ht="72" customHeight="1" x14ac:dyDescent="0.2">
      <c r="A57" s="14" t="s">
        <v>299</v>
      </c>
      <c r="B57" s="15" t="s">
        <v>39</v>
      </c>
      <c r="C57" s="15" t="s">
        <v>286</v>
      </c>
      <c r="D57" s="15" t="s">
        <v>300</v>
      </c>
      <c r="E57" s="14">
        <v>1</v>
      </c>
      <c r="F57" s="16" t="s">
        <v>301</v>
      </c>
      <c r="G57" s="16" t="s">
        <v>302</v>
      </c>
      <c r="H57" s="15" t="s">
        <v>119</v>
      </c>
      <c r="I57" s="15" t="s">
        <v>119</v>
      </c>
      <c r="J57" s="17" t="s">
        <v>29</v>
      </c>
      <c r="K57" s="16" t="s">
        <v>303</v>
      </c>
      <c r="L57" s="14"/>
      <c r="M57" s="14"/>
      <c r="N57" s="14"/>
      <c r="O57" s="14"/>
      <c r="P57" s="14"/>
      <c r="Q57" s="14"/>
      <c r="R57" s="14"/>
      <c r="S57" s="14"/>
      <c r="T57" s="14"/>
      <c r="U57" s="14"/>
      <c r="V57" s="14"/>
      <c r="W57" s="14">
        <v>1</v>
      </c>
      <c r="X57" s="18">
        <f t="shared" si="0"/>
        <v>1</v>
      </c>
      <c r="Y57" s="14">
        <f t="shared" si="1"/>
        <v>0</v>
      </c>
      <c r="Z57" s="14">
        <f t="shared" si="3"/>
        <v>0</v>
      </c>
      <c r="AA57" s="14">
        <f t="shared" si="2"/>
        <v>1</v>
      </c>
      <c r="AB57" s="14" t="s">
        <v>47</v>
      </c>
      <c r="AC57" s="34" t="s">
        <v>48</v>
      </c>
      <c r="AD57" s="33" t="s">
        <v>88</v>
      </c>
      <c r="AE57" s="36" t="s">
        <v>50</v>
      </c>
    </row>
    <row r="58" spans="1:31" ht="72" customHeight="1" x14ac:dyDescent="0.2">
      <c r="A58" s="14" t="s">
        <v>304</v>
      </c>
      <c r="B58" s="15" t="s">
        <v>39</v>
      </c>
      <c r="C58" s="15" t="s">
        <v>286</v>
      </c>
      <c r="D58" s="15" t="s">
        <v>305</v>
      </c>
      <c r="E58" s="14">
        <v>1</v>
      </c>
      <c r="F58" s="16" t="s">
        <v>306</v>
      </c>
      <c r="G58" s="16" t="s">
        <v>307</v>
      </c>
      <c r="H58" s="15" t="s">
        <v>44</v>
      </c>
      <c r="I58" s="15" t="s">
        <v>44</v>
      </c>
      <c r="J58" s="17" t="s">
        <v>201</v>
      </c>
      <c r="K58" s="16" t="s">
        <v>308</v>
      </c>
      <c r="L58" s="14"/>
      <c r="M58" s="14"/>
      <c r="N58" s="14"/>
      <c r="O58" s="14"/>
      <c r="P58" s="14"/>
      <c r="Q58" s="14">
        <v>1</v>
      </c>
      <c r="R58" s="14"/>
      <c r="S58" s="14"/>
      <c r="T58" s="14"/>
      <c r="U58" s="14"/>
      <c r="V58" s="14"/>
      <c r="W58" s="14">
        <v>1</v>
      </c>
      <c r="X58" s="18">
        <f t="shared" si="0"/>
        <v>2</v>
      </c>
      <c r="Y58" s="14">
        <f t="shared" si="1"/>
        <v>0</v>
      </c>
      <c r="Z58" s="14">
        <f t="shared" si="3"/>
        <v>1</v>
      </c>
      <c r="AA58" s="14">
        <f t="shared" si="2"/>
        <v>1</v>
      </c>
      <c r="AB58" s="14" t="s">
        <v>47</v>
      </c>
      <c r="AC58" s="34" t="s">
        <v>48</v>
      </c>
      <c r="AD58" s="33" t="s">
        <v>88</v>
      </c>
      <c r="AE58" s="36" t="s">
        <v>50</v>
      </c>
    </row>
    <row r="59" spans="1:31" ht="72" customHeight="1" x14ac:dyDescent="0.2">
      <c r="A59" s="14" t="s">
        <v>309</v>
      </c>
      <c r="B59" s="15" t="s">
        <v>39</v>
      </c>
      <c r="C59" s="15" t="s">
        <v>310</v>
      </c>
      <c r="D59" s="15" t="s">
        <v>311</v>
      </c>
      <c r="E59" s="14">
        <v>1</v>
      </c>
      <c r="F59" s="16" t="s">
        <v>312</v>
      </c>
      <c r="G59" s="16" t="s">
        <v>313</v>
      </c>
      <c r="H59" s="15" t="s">
        <v>44</v>
      </c>
      <c r="I59" s="15" t="s">
        <v>44</v>
      </c>
      <c r="J59" s="17" t="s">
        <v>45</v>
      </c>
      <c r="K59" s="16" t="s">
        <v>314</v>
      </c>
      <c r="L59" s="14"/>
      <c r="M59" s="14"/>
      <c r="N59" s="14">
        <v>1</v>
      </c>
      <c r="O59" s="14"/>
      <c r="P59" s="14"/>
      <c r="Q59" s="14">
        <v>1</v>
      </c>
      <c r="R59" s="14"/>
      <c r="S59" s="14"/>
      <c r="T59" s="14">
        <v>1</v>
      </c>
      <c r="U59" s="14"/>
      <c r="V59" s="14"/>
      <c r="W59" s="14">
        <v>1</v>
      </c>
      <c r="X59" s="18">
        <f t="shared" si="0"/>
        <v>4</v>
      </c>
      <c r="Y59" s="14">
        <f t="shared" si="1"/>
        <v>1</v>
      </c>
      <c r="Z59" s="14">
        <f t="shared" si="3"/>
        <v>1</v>
      </c>
      <c r="AA59" s="14">
        <f t="shared" si="2"/>
        <v>2</v>
      </c>
      <c r="AB59" s="14" t="s">
        <v>47</v>
      </c>
      <c r="AC59" s="34" t="s">
        <v>48</v>
      </c>
      <c r="AD59" s="33" t="s">
        <v>88</v>
      </c>
      <c r="AE59" s="36" t="s">
        <v>50</v>
      </c>
    </row>
    <row r="60" spans="1:31" ht="72" customHeight="1" x14ac:dyDescent="0.2">
      <c r="A60" s="14" t="s">
        <v>315</v>
      </c>
      <c r="B60" s="15" t="s">
        <v>39</v>
      </c>
      <c r="C60" s="15" t="s">
        <v>310</v>
      </c>
      <c r="D60" s="15" t="s">
        <v>316</v>
      </c>
      <c r="E60" s="14">
        <v>1</v>
      </c>
      <c r="F60" s="16" t="s">
        <v>317</v>
      </c>
      <c r="G60" s="16" t="s">
        <v>318</v>
      </c>
      <c r="H60" s="15" t="s">
        <v>168</v>
      </c>
      <c r="I60" s="15" t="s">
        <v>168</v>
      </c>
      <c r="J60" s="17" t="s">
        <v>319</v>
      </c>
      <c r="K60" s="16" t="s">
        <v>320</v>
      </c>
      <c r="L60" s="14"/>
      <c r="M60" s="14"/>
      <c r="N60" s="14"/>
      <c r="O60" s="14"/>
      <c r="P60" s="14"/>
      <c r="Q60" s="14"/>
      <c r="R60" s="14">
        <v>1</v>
      </c>
      <c r="S60" s="14"/>
      <c r="T60" s="14"/>
      <c r="U60" s="14"/>
      <c r="V60" s="14"/>
      <c r="W60" s="14">
        <v>1</v>
      </c>
      <c r="X60" s="18">
        <f t="shared" si="0"/>
        <v>2</v>
      </c>
      <c r="Y60" s="14">
        <f t="shared" si="1"/>
        <v>0</v>
      </c>
      <c r="Z60" s="14">
        <f t="shared" si="3"/>
        <v>1</v>
      </c>
      <c r="AA60" s="14">
        <f t="shared" si="2"/>
        <v>1</v>
      </c>
      <c r="AB60" s="14" t="s">
        <v>47</v>
      </c>
      <c r="AC60" s="34" t="s">
        <v>48</v>
      </c>
      <c r="AD60" s="33" t="s">
        <v>88</v>
      </c>
      <c r="AE60" s="36" t="s">
        <v>50</v>
      </c>
    </row>
    <row r="61" spans="1:31" ht="72" customHeight="1" x14ac:dyDescent="0.2">
      <c r="A61" s="14" t="s">
        <v>321</v>
      </c>
      <c r="B61" s="15" t="s">
        <v>39</v>
      </c>
      <c r="C61" s="15" t="s">
        <v>310</v>
      </c>
      <c r="D61" s="15" t="s">
        <v>322</v>
      </c>
      <c r="E61" s="14">
        <v>1</v>
      </c>
      <c r="F61" s="16" t="s">
        <v>323</v>
      </c>
      <c r="G61" s="16" t="s">
        <v>324</v>
      </c>
      <c r="H61" s="15" t="s">
        <v>44</v>
      </c>
      <c r="I61" s="15" t="s">
        <v>44</v>
      </c>
      <c r="J61" s="17" t="s">
        <v>97</v>
      </c>
      <c r="K61" s="16" t="s">
        <v>320</v>
      </c>
      <c r="L61" s="14"/>
      <c r="M61" s="14"/>
      <c r="N61" s="14"/>
      <c r="O61" s="14"/>
      <c r="P61" s="14">
        <v>1</v>
      </c>
      <c r="Q61" s="14"/>
      <c r="R61" s="14"/>
      <c r="S61" s="14"/>
      <c r="T61" s="14">
        <v>1</v>
      </c>
      <c r="U61" s="14"/>
      <c r="V61" s="14"/>
      <c r="W61" s="14"/>
      <c r="X61" s="18">
        <f t="shared" si="0"/>
        <v>2</v>
      </c>
      <c r="Y61" s="14">
        <f t="shared" si="1"/>
        <v>0</v>
      </c>
      <c r="Z61" s="14">
        <f t="shared" si="3"/>
        <v>1</v>
      </c>
      <c r="AA61" s="14">
        <f t="shared" si="2"/>
        <v>1</v>
      </c>
      <c r="AB61" s="14" t="s">
        <v>47</v>
      </c>
      <c r="AC61" s="34" t="s">
        <v>48</v>
      </c>
      <c r="AD61" s="33" t="s">
        <v>88</v>
      </c>
      <c r="AE61" s="36" t="s">
        <v>50</v>
      </c>
    </row>
    <row r="62" spans="1:31" ht="72" customHeight="1" x14ac:dyDescent="0.2">
      <c r="A62" s="14" t="s">
        <v>325</v>
      </c>
      <c r="B62" s="15" t="s">
        <v>326</v>
      </c>
      <c r="C62" s="15" t="s">
        <v>327</v>
      </c>
      <c r="D62" s="15" t="s">
        <v>328</v>
      </c>
      <c r="E62" s="14">
        <v>1</v>
      </c>
      <c r="F62" s="16" t="s">
        <v>329</v>
      </c>
      <c r="G62" s="16" t="s">
        <v>330</v>
      </c>
      <c r="H62" s="15" t="s">
        <v>81</v>
      </c>
      <c r="I62" s="15" t="s">
        <v>69</v>
      </c>
      <c r="J62" s="17" t="s">
        <v>45</v>
      </c>
      <c r="K62" s="16" t="s">
        <v>141</v>
      </c>
      <c r="L62" s="14"/>
      <c r="M62" s="14"/>
      <c r="N62" s="14">
        <v>1</v>
      </c>
      <c r="O62" s="14"/>
      <c r="P62" s="14"/>
      <c r="Q62" s="14">
        <v>1</v>
      </c>
      <c r="R62" s="14"/>
      <c r="S62" s="14"/>
      <c r="T62" s="14">
        <v>1</v>
      </c>
      <c r="U62" s="14"/>
      <c r="V62" s="14"/>
      <c r="W62" s="14">
        <v>1</v>
      </c>
      <c r="X62" s="18">
        <f t="shared" si="0"/>
        <v>4</v>
      </c>
      <c r="Y62" s="14">
        <f t="shared" si="1"/>
        <v>1</v>
      </c>
      <c r="Z62" s="14">
        <f t="shared" si="3"/>
        <v>1</v>
      </c>
      <c r="AA62" s="14">
        <f t="shared" si="2"/>
        <v>2</v>
      </c>
      <c r="AB62" s="14" t="s">
        <v>47</v>
      </c>
      <c r="AC62" s="34" t="s">
        <v>48</v>
      </c>
      <c r="AD62" s="33" t="s">
        <v>88</v>
      </c>
      <c r="AE62" s="36" t="s">
        <v>50</v>
      </c>
    </row>
    <row r="63" spans="1:31" ht="72" customHeight="1" x14ac:dyDescent="0.2">
      <c r="A63" s="14" t="s">
        <v>331</v>
      </c>
      <c r="B63" s="15" t="s">
        <v>326</v>
      </c>
      <c r="C63" s="15" t="s">
        <v>327</v>
      </c>
      <c r="D63" s="15" t="s">
        <v>332</v>
      </c>
      <c r="E63" s="14">
        <v>1</v>
      </c>
      <c r="F63" s="16" t="s">
        <v>333</v>
      </c>
      <c r="G63" s="16" t="s">
        <v>334</v>
      </c>
      <c r="H63" s="15" t="s">
        <v>270</v>
      </c>
      <c r="I63" s="15" t="s">
        <v>270</v>
      </c>
      <c r="J63" s="17" t="s">
        <v>247</v>
      </c>
      <c r="K63" s="16" t="s">
        <v>335</v>
      </c>
      <c r="L63" s="14"/>
      <c r="M63" s="14">
        <v>1</v>
      </c>
      <c r="N63" s="14">
        <v>1</v>
      </c>
      <c r="O63" s="14">
        <v>1</v>
      </c>
      <c r="P63" s="14">
        <v>1</v>
      </c>
      <c r="Q63" s="14">
        <v>1</v>
      </c>
      <c r="R63" s="14">
        <v>1</v>
      </c>
      <c r="S63" s="14">
        <v>1</v>
      </c>
      <c r="T63" s="14">
        <v>1</v>
      </c>
      <c r="U63" s="14">
        <v>1</v>
      </c>
      <c r="V63" s="14">
        <v>1</v>
      </c>
      <c r="W63" s="14"/>
      <c r="X63" s="18">
        <f t="shared" si="0"/>
        <v>10</v>
      </c>
      <c r="Y63" s="14">
        <f t="shared" si="1"/>
        <v>3</v>
      </c>
      <c r="Z63" s="14">
        <f t="shared" si="3"/>
        <v>4</v>
      </c>
      <c r="AA63" s="14">
        <f t="shared" si="2"/>
        <v>3</v>
      </c>
      <c r="AB63" s="14" t="s">
        <v>47</v>
      </c>
      <c r="AC63" s="34" t="s">
        <v>48</v>
      </c>
      <c r="AD63" s="33" t="s">
        <v>88</v>
      </c>
      <c r="AE63" s="36" t="s">
        <v>50</v>
      </c>
    </row>
    <row r="64" spans="1:31" ht="72" customHeight="1" x14ac:dyDescent="0.2">
      <c r="A64" s="14" t="s">
        <v>336</v>
      </c>
      <c r="B64" s="15" t="s">
        <v>326</v>
      </c>
      <c r="C64" s="15" t="s">
        <v>327</v>
      </c>
      <c r="D64" s="15" t="s">
        <v>337</v>
      </c>
      <c r="E64" s="14">
        <v>1</v>
      </c>
      <c r="F64" s="16" t="s">
        <v>338</v>
      </c>
      <c r="G64" s="16" t="s">
        <v>339</v>
      </c>
      <c r="H64" s="15" t="s">
        <v>92</v>
      </c>
      <c r="I64" s="15" t="s">
        <v>92</v>
      </c>
      <c r="J64" s="17" t="s">
        <v>29</v>
      </c>
      <c r="K64" s="15" t="s">
        <v>340</v>
      </c>
      <c r="L64" s="14"/>
      <c r="M64" s="14"/>
      <c r="N64" s="14"/>
      <c r="O64" s="14"/>
      <c r="P64" s="14"/>
      <c r="Q64" s="14"/>
      <c r="R64" s="14"/>
      <c r="S64" s="14"/>
      <c r="T64" s="14"/>
      <c r="U64" s="14"/>
      <c r="V64" s="14"/>
      <c r="W64" s="14">
        <v>1</v>
      </c>
      <c r="X64" s="18">
        <f t="shared" si="0"/>
        <v>1</v>
      </c>
      <c r="Y64" s="14">
        <f t="shared" si="1"/>
        <v>0</v>
      </c>
      <c r="Z64" s="14">
        <f t="shared" si="3"/>
        <v>0</v>
      </c>
      <c r="AA64" s="14">
        <f t="shared" si="2"/>
        <v>1</v>
      </c>
      <c r="AB64" s="14" t="s">
        <v>47</v>
      </c>
      <c r="AC64" s="34" t="s">
        <v>48</v>
      </c>
      <c r="AD64" s="33" t="s">
        <v>88</v>
      </c>
      <c r="AE64" s="36" t="s">
        <v>50</v>
      </c>
    </row>
    <row r="65" spans="1:31" ht="72" customHeight="1" x14ac:dyDescent="0.2">
      <c r="A65" s="14" t="s">
        <v>341</v>
      </c>
      <c r="B65" s="15" t="s">
        <v>326</v>
      </c>
      <c r="C65" s="15" t="s">
        <v>327</v>
      </c>
      <c r="D65" s="15" t="s">
        <v>342</v>
      </c>
      <c r="E65" s="14">
        <v>1</v>
      </c>
      <c r="F65" s="16" t="s">
        <v>343</v>
      </c>
      <c r="G65" s="16" t="s">
        <v>344</v>
      </c>
      <c r="H65" s="15" t="s">
        <v>81</v>
      </c>
      <c r="I65" s="15" t="s">
        <v>69</v>
      </c>
      <c r="J65" s="17" t="s">
        <v>62</v>
      </c>
      <c r="K65" s="15" t="s">
        <v>345</v>
      </c>
      <c r="L65" s="14"/>
      <c r="M65" s="14"/>
      <c r="N65" s="14"/>
      <c r="O65" s="14"/>
      <c r="P65" s="14"/>
      <c r="Q65" s="14">
        <v>1</v>
      </c>
      <c r="R65" s="14"/>
      <c r="S65" s="14"/>
      <c r="T65" s="14"/>
      <c r="U65" s="14"/>
      <c r="V65" s="14"/>
      <c r="W65" s="14">
        <v>1</v>
      </c>
      <c r="X65" s="18">
        <f t="shared" si="0"/>
        <v>2</v>
      </c>
      <c r="Y65" s="14">
        <f t="shared" si="1"/>
        <v>0</v>
      </c>
      <c r="Z65" s="14">
        <f t="shared" si="3"/>
        <v>1</v>
      </c>
      <c r="AA65" s="14">
        <f t="shared" si="2"/>
        <v>1</v>
      </c>
      <c r="AB65" s="14" t="s">
        <v>47</v>
      </c>
      <c r="AC65" s="34" t="s">
        <v>48</v>
      </c>
      <c r="AD65" s="33" t="s">
        <v>88</v>
      </c>
      <c r="AE65" s="36" t="s">
        <v>50</v>
      </c>
    </row>
    <row r="66" spans="1:31" ht="72" customHeight="1" x14ac:dyDescent="0.2">
      <c r="A66" s="14" t="s">
        <v>346</v>
      </c>
      <c r="B66" s="15" t="s">
        <v>326</v>
      </c>
      <c r="C66" s="15" t="s">
        <v>327</v>
      </c>
      <c r="D66" s="15" t="s">
        <v>347</v>
      </c>
      <c r="E66" s="14">
        <v>1</v>
      </c>
      <c r="F66" s="16" t="s">
        <v>348</v>
      </c>
      <c r="G66" s="16" t="s">
        <v>349</v>
      </c>
      <c r="H66" s="15" t="s">
        <v>92</v>
      </c>
      <c r="I66" s="15" t="s">
        <v>92</v>
      </c>
      <c r="J66" s="17" t="s">
        <v>29</v>
      </c>
      <c r="K66" s="15" t="s">
        <v>163</v>
      </c>
      <c r="L66" s="14"/>
      <c r="M66" s="14"/>
      <c r="N66" s="14"/>
      <c r="O66" s="14"/>
      <c r="P66" s="14"/>
      <c r="Q66" s="14"/>
      <c r="R66" s="14"/>
      <c r="S66" s="14"/>
      <c r="T66" s="14"/>
      <c r="U66" s="14"/>
      <c r="V66" s="14"/>
      <c r="W66" s="14">
        <v>1</v>
      </c>
      <c r="X66" s="18">
        <f t="shared" si="0"/>
        <v>1</v>
      </c>
      <c r="Y66" s="14">
        <f t="shared" si="1"/>
        <v>0</v>
      </c>
      <c r="Z66" s="14">
        <f t="shared" si="3"/>
        <v>0</v>
      </c>
      <c r="AA66" s="14">
        <f t="shared" si="2"/>
        <v>1</v>
      </c>
      <c r="AB66" s="14" t="s">
        <v>47</v>
      </c>
      <c r="AC66" s="34" t="s">
        <v>48</v>
      </c>
      <c r="AD66" s="33" t="s">
        <v>88</v>
      </c>
      <c r="AE66" s="36" t="s">
        <v>50</v>
      </c>
    </row>
    <row r="67" spans="1:31" ht="171" customHeight="1" x14ac:dyDescent="0.2">
      <c r="A67" s="14" t="s">
        <v>350</v>
      </c>
      <c r="B67" s="15" t="s">
        <v>351</v>
      </c>
      <c r="C67" s="15" t="s">
        <v>352</v>
      </c>
      <c r="D67" s="15" t="s">
        <v>353</v>
      </c>
      <c r="E67" s="14">
        <v>1</v>
      </c>
      <c r="F67" s="16" t="s">
        <v>354</v>
      </c>
      <c r="G67" s="16" t="s">
        <v>355</v>
      </c>
      <c r="H67" s="15" t="s">
        <v>92</v>
      </c>
      <c r="I67" s="15" t="s">
        <v>92</v>
      </c>
      <c r="J67" s="17" t="s">
        <v>29</v>
      </c>
      <c r="K67" s="16" t="s">
        <v>356</v>
      </c>
      <c r="L67" s="14"/>
      <c r="M67" s="14"/>
      <c r="N67" s="14"/>
      <c r="O67" s="14"/>
      <c r="P67" s="14"/>
      <c r="Q67" s="14"/>
      <c r="R67" s="14"/>
      <c r="S67" s="14"/>
      <c r="T67" s="14"/>
      <c r="U67" s="14"/>
      <c r="V67" s="20"/>
      <c r="W67" s="20">
        <v>1</v>
      </c>
      <c r="X67" s="18">
        <f t="shared" si="0"/>
        <v>1</v>
      </c>
      <c r="Y67" s="14">
        <f t="shared" si="1"/>
        <v>0</v>
      </c>
      <c r="Z67" s="14">
        <f t="shared" si="3"/>
        <v>0</v>
      </c>
      <c r="AA67" s="14">
        <f t="shared" si="2"/>
        <v>1</v>
      </c>
      <c r="AB67" s="14" t="s">
        <v>47</v>
      </c>
      <c r="AC67" s="34" t="s">
        <v>48</v>
      </c>
      <c r="AD67" s="33" t="s">
        <v>88</v>
      </c>
      <c r="AE67" s="36" t="s">
        <v>50</v>
      </c>
    </row>
    <row r="68" spans="1:31" ht="72" customHeight="1" x14ac:dyDescent="0.2">
      <c r="A68" s="14" t="s">
        <v>357</v>
      </c>
      <c r="B68" s="15" t="s">
        <v>351</v>
      </c>
      <c r="C68" s="15" t="s">
        <v>352</v>
      </c>
      <c r="D68" s="15" t="s">
        <v>358</v>
      </c>
      <c r="E68" s="14">
        <v>1</v>
      </c>
      <c r="F68" s="16" t="s">
        <v>359</v>
      </c>
      <c r="G68" s="16" t="s">
        <v>360</v>
      </c>
      <c r="H68" s="15" t="s">
        <v>92</v>
      </c>
      <c r="I68" s="15" t="s">
        <v>92</v>
      </c>
      <c r="J68" s="17" t="s">
        <v>29</v>
      </c>
      <c r="K68" s="15" t="s">
        <v>361</v>
      </c>
      <c r="L68" s="14"/>
      <c r="M68" s="14"/>
      <c r="N68" s="14"/>
      <c r="O68" s="14"/>
      <c r="P68" s="14"/>
      <c r="Q68" s="14"/>
      <c r="R68" s="14"/>
      <c r="S68" s="14"/>
      <c r="T68" s="14"/>
      <c r="U68" s="14"/>
      <c r="V68" s="14"/>
      <c r="W68" s="14">
        <v>1</v>
      </c>
      <c r="X68" s="18">
        <f t="shared" si="0"/>
        <v>1</v>
      </c>
      <c r="Y68" s="14">
        <f t="shared" si="1"/>
        <v>0</v>
      </c>
      <c r="Z68" s="14">
        <f t="shared" si="3"/>
        <v>0</v>
      </c>
      <c r="AA68" s="14">
        <f t="shared" si="2"/>
        <v>1</v>
      </c>
      <c r="AB68" s="14" t="s">
        <v>47</v>
      </c>
      <c r="AC68" s="34" t="s">
        <v>48</v>
      </c>
      <c r="AD68" s="33" t="s">
        <v>88</v>
      </c>
      <c r="AE68" s="36" t="s">
        <v>50</v>
      </c>
    </row>
    <row r="69" spans="1:31" ht="72" customHeight="1" x14ac:dyDescent="0.2">
      <c r="A69" s="14" t="s">
        <v>362</v>
      </c>
      <c r="B69" s="15" t="s">
        <v>351</v>
      </c>
      <c r="C69" s="15" t="s">
        <v>352</v>
      </c>
      <c r="D69" s="15" t="s">
        <v>363</v>
      </c>
      <c r="E69" s="14">
        <v>1</v>
      </c>
      <c r="F69" s="16" t="s">
        <v>364</v>
      </c>
      <c r="G69" s="16" t="s">
        <v>365</v>
      </c>
      <c r="H69" s="15" t="s">
        <v>92</v>
      </c>
      <c r="I69" s="15" t="s">
        <v>92</v>
      </c>
      <c r="J69" s="17" t="s">
        <v>366</v>
      </c>
      <c r="K69" s="15" t="s">
        <v>367</v>
      </c>
      <c r="L69" s="14">
        <v>1</v>
      </c>
      <c r="M69" s="14"/>
      <c r="N69" s="14"/>
      <c r="O69" s="14"/>
      <c r="P69" s="14">
        <v>1</v>
      </c>
      <c r="Q69" s="14"/>
      <c r="R69" s="14"/>
      <c r="S69" s="14"/>
      <c r="T69" s="14">
        <v>1</v>
      </c>
      <c r="U69" s="14"/>
      <c r="V69" s="14"/>
      <c r="W69" s="14"/>
      <c r="X69" s="18">
        <f t="shared" si="0"/>
        <v>3</v>
      </c>
      <c r="Y69" s="14">
        <f t="shared" si="1"/>
        <v>1</v>
      </c>
      <c r="Z69" s="14">
        <f t="shared" si="3"/>
        <v>1</v>
      </c>
      <c r="AA69" s="14">
        <f t="shared" si="2"/>
        <v>1</v>
      </c>
      <c r="AB69" s="14" t="s">
        <v>47</v>
      </c>
      <c r="AC69" s="34" t="s">
        <v>48</v>
      </c>
      <c r="AD69" s="33" t="s">
        <v>88</v>
      </c>
      <c r="AE69" s="36" t="s">
        <v>50</v>
      </c>
    </row>
    <row r="70" spans="1:31" ht="72" customHeight="1" x14ac:dyDescent="0.2">
      <c r="A70" s="14" t="s">
        <v>368</v>
      </c>
      <c r="B70" s="15" t="s">
        <v>351</v>
      </c>
      <c r="C70" s="15" t="s">
        <v>352</v>
      </c>
      <c r="D70" s="15" t="s">
        <v>369</v>
      </c>
      <c r="E70" s="14">
        <v>1</v>
      </c>
      <c r="F70" s="16" t="s">
        <v>370</v>
      </c>
      <c r="G70" s="16" t="s">
        <v>371</v>
      </c>
      <c r="H70" s="15" t="s">
        <v>372</v>
      </c>
      <c r="I70" s="15" t="s">
        <v>372</v>
      </c>
      <c r="J70" s="17" t="s">
        <v>366</v>
      </c>
      <c r="K70" s="15" t="s">
        <v>373</v>
      </c>
      <c r="L70" s="14">
        <v>1</v>
      </c>
      <c r="M70" s="14"/>
      <c r="N70" s="14"/>
      <c r="O70" s="14"/>
      <c r="P70" s="14">
        <v>1</v>
      </c>
      <c r="Q70" s="14"/>
      <c r="R70" s="14"/>
      <c r="S70" s="14"/>
      <c r="T70" s="14">
        <v>1</v>
      </c>
      <c r="U70" s="14"/>
      <c r="V70" s="14"/>
      <c r="W70" s="14"/>
      <c r="X70" s="18">
        <f t="shared" si="0"/>
        <v>3</v>
      </c>
      <c r="Y70" s="14">
        <f t="shared" si="1"/>
        <v>1</v>
      </c>
      <c r="Z70" s="14">
        <f t="shared" si="3"/>
        <v>1</v>
      </c>
      <c r="AA70" s="14">
        <f t="shared" si="2"/>
        <v>1</v>
      </c>
      <c r="AB70" s="14" t="s">
        <v>47</v>
      </c>
      <c r="AC70" s="34" t="s">
        <v>48</v>
      </c>
      <c r="AD70" s="33" t="s">
        <v>88</v>
      </c>
      <c r="AE70" s="36" t="s">
        <v>50</v>
      </c>
    </row>
    <row r="71" spans="1:31" ht="96.75" customHeight="1" x14ac:dyDescent="0.2">
      <c r="A71" s="14" t="s">
        <v>374</v>
      </c>
      <c r="B71" s="15" t="s">
        <v>375</v>
      </c>
      <c r="C71" s="15" t="s">
        <v>352</v>
      </c>
      <c r="D71" s="15" t="s">
        <v>369</v>
      </c>
      <c r="E71" s="14">
        <v>2</v>
      </c>
      <c r="F71" s="16" t="s">
        <v>376</v>
      </c>
      <c r="G71" s="16" t="s">
        <v>377</v>
      </c>
      <c r="H71" s="16" t="s">
        <v>161</v>
      </c>
      <c r="I71" s="15" t="s">
        <v>92</v>
      </c>
      <c r="J71" s="17" t="s">
        <v>378</v>
      </c>
      <c r="K71" s="15" t="s">
        <v>379</v>
      </c>
      <c r="L71" s="14"/>
      <c r="M71" s="14">
        <v>1</v>
      </c>
      <c r="N71" s="14"/>
      <c r="O71" s="14"/>
      <c r="P71" s="14"/>
      <c r="Q71" s="14">
        <v>1</v>
      </c>
      <c r="R71" s="14"/>
      <c r="S71" s="14"/>
      <c r="T71" s="14">
        <v>1</v>
      </c>
      <c r="U71" s="14"/>
      <c r="V71" s="14"/>
      <c r="W71" s="14"/>
      <c r="X71" s="18">
        <f t="shared" ref="X71:X77" si="4">COUNTA(L71:W71)</f>
        <v>3</v>
      </c>
      <c r="Y71" s="14">
        <f t="shared" ref="Y71:Y77" si="5">COUNTA(L71:O71)</f>
        <v>1</v>
      </c>
      <c r="Z71" s="14">
        <f t="shared" si="3"/>
        <v>1</v>
      </c>
      <c r="AA71" s="14">
        <f t="shared" ref="AA71:AA77" si="6">+COUNTA(T71:W71)</f>
        <v>1</v>
      </c>
      <c r="AB71" s="14" t="s">
        <v>47</v>
      </c>
      <c r="AC71" s="34" t="s">
        <v>48</v>
      </c>
      <c r="AD71" s="31" t="s">
        <v>380</v>
      </c>
      <c r="AE71" s="36" t="s">
        <v>50</v>
      </c>
    </row>
    <row r="72" spans="1:31" ht="166.5" customHeight="1" x14ac:dyDescent="0.2">
      <c r="A72" s="14" t="s">
        <v>381</v>
      </c>
      <c r="B72" s="15" t="s">
        <v>351</v>
      </c>
      <c r="C72" s="15" t="s">
        <v>352</v>
      </c>
      <c r="D72" s="15" t="s">
        <v>369</v>
      </c>
      <c r="E72" s="14">
        <v>3</v>
      </c>
      <c r="F72" s="16" t="s">
        <v>382</v>
      </c>
      <c r="G72" s="16" t="s">
        <v>383</v>
      </c>
      <c r="H72" s="15" t="s">
        <v>92</v>
      </c>
      <c r="I72" s="15" t="s">
        <v>92</v>
      </c>
      <c r="J72" s="17" t="s">
        <v>384</v>
      </c>
      <c r="K72" s="15" t="s">
        <v>385</v>
      </c>
      <c r="L72" s="14">
        <v>1</v>
      </c>
      <c r="M72" s="14"/>
      <c r="N72" s="14">
        <v>1</v>
      </c>
      <c r="O72" s="14"/>
      <c r="P72" s="14">
        <v>1</v>
      </c>
      <c r="Q72" s="14"/>
      <c r="R72" s="14">
        <v>1</v>
      </c>
      <c r="S72" s="14"/>
      <c r="T72" s="14">
        <v>1</v>
      </c>
      <c r="U72" s="14"/>
      <c r="V72" s="14">
        <v>1</v>
      </c>
      <c r="W72" s="14"/>
      <c r="X72" s="18">
        <f t="shared" si="4"/>
        <v>6</v>
      </c>
      <c r="Y72" s="14">
        <f t="shared" si="5"/>
        <v>2</v>
      </c>
      <c r="Z72" s="14">
        <f t="shared" ref="Z72:Z77" si="7">COUNTA(P72:S72)</f>
        <v>2</v>
      </c>
      <c r="AA72" s="14">
        <f t="shared" si="6"/>
        <v>2</v>
      </c>
      <c r="AB72" s="14" t="s">
        <v>47</v>
      </c>
      <c r="AC72" s="34" t="s">
        <v>48</v>
      </c>
      <c r="AD72" s="30" t="s">
        <v>414</v>
      </c>
      <c r="AE72" s="37" t="s">
        <v>386</v>
      </c>
    </row>
    <row r="73" spans="1:31" ht="72" customHeight="1" x14ac:dyDescent="0.2">
      <c r="A73" s="14" t="s">
        <v>387</v>
      </c>
      <c r="B73" s="15" t="s">
        <v>351</v>
      </c>
      <c r="C73" s="15" t="s">
        <v>352</v>
      </c>
      <c r="D73" s="15" t="s">
        <v>369</v>
      </c>
      <c r="E73" s="14">
        <v>4</v>
      </c>
      <c r="F73" s="16" t="s">
        <v>388</v>
      </c>
      <c r="G73" s="16" t="s">
        <v>389</v>
      </c>
      <c r="H73" s="15" t="s">
        <v>92</v>
      </c>
      <c r="I73" s="15" t="s">
        <v>92</v>
      </c>
      <c r="J73" s="17" t="s">
        <v>384</v>
      </c>
      <c r="K73" s="15" t="s">
        <v>390</v>
      </c>
      <c r="L73" s="14">
        <v>1</v>
      </c>
      <c r="M73" s="14"/>
      <c r="N73" s="14">
        <v>1</v>
      </c>
      <c r="O73" s="14"/>
      <c r="P73" s="14">
        <v>1</v>
      </c>
      <c r="Q73" s="14"/>
      <c r="R73" s="14">
        <v>1</v>
      </c>
      <c r="S73" s="14"/>
      <c r="T73" s="14">
        <v>1</v>
      </c>
      <c r="U73" s="14"/>
      <c r="V73" s="14">
        <v>1</v>
      </c>
      <c r="W73" s="14"/>
      <c r="X73" s="18">
        <f t="shared" si="4"/>
        <v>6</v>
      </c>
      <c r="Y73" s="14">
        <f t="shared" si="5"/>
        <v>2</v>
      </c>
      <c r="Z73" s="14">
        <f t="shared" si="7"/>
        <v>2</v>
      </c>
      <c r="AA73" s="14">
        <f t="shared" si="6"/>
        <v>2</v>
      </c>
      <c r="AB73" s="14" t="s">
        <v>47</v>
      </c>
      <c r="AC73" s="34" t="s">
        <v>48</v>
      </c>
      <c r="AD73" s="33" t="s">
        <v>88</v>
      </c>
      <c r="AE73" s="36" t="s">
        <v>50</v>
      </c>
    </row>
    <row r="74" spans="1:31" ht="72" customHeight="1" x14ac:dyDescent="0.2">
      <c r="A74" s="14" t="s">
        <v>391</v>
      </c>
      <c r="B74" s="15" t="s">
        <v>351</v>
      </c>
      <c r="C74" s="15" t="s">
        <v>352</v>
      </c>
      <c r="D74" s="15" t="s">
        <v>392</v>
      </c>
      <c r="E74" s="14">
        <v>1</v>
      </c>
      <c r="F74" s="16" t="s">
        <v>393</v>
      </c>
      <c r="G74" s="16" t="s">
        <v>394</v>
      </c>
      <c r="H74" s="15" t="s">
        <v>61</v>
      </c>
      <c r="I74" s="15" t="s">
        <v>61</v>
      </c>
      <c r="J74" s="17" t="s">
        <v>29</v>
      </c>
      <c r="K74" s="15" t="s">
        <v>395</v>
      </c>
      <c r="L74" s="14"/>
      <c r="M74" s="14"/>
      <c r="N74" s="14"/>
      <c r="O74" s="14"/>
      <c r="P74" s="14"/>
      <c r="Q74" s="14"/>
      <c r="R74" s="14"/>
      <c r="S74" s="14"/>
      <c r="T74" s="14"/>
      <c r="U74" s="14"/>
      <c r="V74" s="14"/>
      <c r="W74" s="14">
        <v>1</v>
      </c>
      <c r="X74" s="18">
        <f t="shared" si="4"/>
        <v>1</v>
      </c>
      <c r="Y74" s="14">
        <f t="shared" si="5"/>
        <v>0</v>
      </c>
      <c r="Z74" s="14">
        <f t="shared" si="7"/>
        <v>0</v>
      </c>
      <c r="AA74" s="14">
        <f t="shared" si="6"/>
        <v>1</v>
      </c>
      <c r="AB74" s="14" t="s">
        <v>47</v>
      </c>
      <c r="AC74" s="34" t="s">
        <v>48</v>
      </c>
      <c r="AD74" s="33" t="s">
        <v>88</v>
      </c>
      <c r="AE74" s="36" t="s">
        <v>50</v>
      </c>
    </row>
    <row r="75" spans="1:31" ht="72" customHeight="1" x14ac:dyDescent="0.2">
      <c r="A75" s="14" t="s">
        <v>396</v>
      </c>
      <c r="B75" s="15" t="s">
        <v>351</v>
      </c>
      <c r="C75" s="15" t="s">
        <v>352</v>
      </c>
      <c r="D75" s="15" t="s">
        <v>392</v>
      </c>
      <c r="E75" s="14">
        <v>2</v>
      </c>
      <c r="F75" s="16" t="s">
        <v>397</v>
      </c>
      <c r="G75" s="16" t="s">
        <v>398</v>
      </c>
      <c r="H75" s="15" t="s">
        <v>270</v>
      </c>
      <c r="I75" s="15" t="s">
        <v>270</v>
      </c>
      <c r="J75" s="17" t="s">
        <v>399</v>
      </c>
      <c r="K75" s="15" t="s">
        <v>340</v>
      </c>
      <c r="L75" s="14"/>
      <c r="M75" s="14"/>
      <c r="N75" s="14">
        <v>1</v>
      </c>
      <c r="O75" s="14"/>
      <c r="P75" s="14"/>
      <c r="Q75" s="14">
        <v>1</v>
      </c>
      <c r="R75" s="14"/>
      <c r="S75" s="14"/>
      <c r="T75" s="14">
        <v>1</v>
      </c>
      <c r="U75" s="14"/>
      <c r="V75" s="14">
        <v>1</v>
      </c>
      <c r="W75" s="14"/>
      <c r="X75" s="18">
        <f t="shared" si="4"/>
        <v>4</v>
      </c>
      <c r="Y75" s="14">
        <f t="shared" si="5"/>
        <v>1</v>
      </c>
      <c r="Z75" s="14">
        <f t="shared" si="7"/>
        <v>1</v>
      </c>
      <c r="AA75" s="14">
        <f t="shared" si="6"/>
        <v>2</v>
      </c>
      <c r="AB75" s="14" t="s">
        <v>47</v>
      </c>
      <c r="AC75" s="34" t="s">
        <v>48</v>
      </c>
      <c r="AD75" s="33" t="s">
        <v>88</v>
      </c>
      <c r="AE75" s="36" t="s">
        <v>50</v>
      </c>
    </row>
    <row r="76" spans="1:31" ht="72" customHeight="1" x14ac:dyDescent="0.2">
      <c r="A76" s="14" t="s">
        <v>400</v>
      </c>
      <c r="B76" s="15" t="s">
        <v>351</v>
      </c>
      <c r="C76" s="15" t="s">
        <v>401</v>
      </c>
      <c r="D76" s="15" t="s">
        <v>402</v>
      </c>
      <c r="E76" s="14">
        <v>1</v>
      </c>
      <c r="F76" s="16" t="s">
        <v>403</v>
      </c>
      <c r="G76" s="16" t="s">
        <v>404</v>
      </c>
      <c r="H76" s="15" t="s">
        <v>92</v>
      </c>
      <c r="I76" s="15" t="s">
        <v>92</v>
      </c>
      <c r="J76" s="24" t="s">
        <v>29</v>
      </c>
      <c r="K76" s="15" t="s">
        <v>340</v>
      </c>
      <c r="L76" s="14"/>
      <c r="M76" s="14"/>
      <c r="N76" s="14"/>
      <c r="O76" s="14"/>
      <c r="P76" s="14"/>
      <c r="Q76" s="14"/>
      <c r="R76" s="14"/>
      <c r="S76" s="14"/>
      <c r="T76" s="14"/>
      <c r="U76" s="14"/>
      <c r="V76" s="14"/>
      <c r="W76" s="14">
        <v>1</v>
      </c>
      <c r="X76" s="18">
        <f t="shared" si="4"/>
        <v>1</v>
      </c>
      <c r="Y76" s="14">
        <f t="shared" si="5"/>
        <v>0</v>
      </c>
      <c r="Z76" s="14">
        <f t="shared" si="7"/>
        <v>0</v>
      </c>
      <c r="AA76" s="14">
        <f t="shared" si="6"/>
        <v>1</v>
      </c>
      <c r="AB76" s="14" t="s">
        <v>47</v>
      </c>
      <c r="AC76" s="34" t="s">
        <v>48</v>
      </c>
      <c r="AD76" s="33" t="s">
        <v>88</v>
      </c>
      <c r="AE76" s="36" t="s">
        <v>50</v>
      </c>
    </row>
    <row r="77" spans="1:31" ht="409.5" customHeight="1" x14ac:dyDescent="0.2">
      <c r="A77" s="14" t="s">
        <v>405</v>
      </c>
      <c r="B77" s="15" t="s">
        <v>351</v>
      </c>
      <c r="C77" s="15" t="s">
        <v>401</v>
      </c>
      <c r="D77" s="15" t="s">
        <v>406</v>
      </c>
      <c r="E77" s="14">
        <v>1</v>
      </c>
      <c r="F77" s="16" t="s">
        <v>407</v>
      </c>
      <c r="G77" s="16" t="s">
        <v>408</v>
      </c>
      <c r="H77" s="15" t="s">
        <v>68</v>
      </c>
      <c r="I77" s="15" t="s">
        <v>69</v>
      </c>
      <c r="J77" s="17" t="s">
        <v>27</v>
      </c>
      <c r="K77" s="15" t="s">
        <v>409</v>
      </c>
      <c r="L77" s="14"/>
      <c r="M77" s="14"/>
      <c r="N77" s="14"/>
      <c r="O77" s="14"/>
      <c r="P77" s="14"/>
      <c r="Q77" s="14"/>
      <c r="R77" s="14"/>
      <c r="S77" s="14"/>
      <c r="T77" s="14"/>
      <c r="U77" s="14">
        <v>1</v>
      </c>
      <c r="V77" s="14"/>
      <c r="W77" s="14"/>
      <c r="X77" s="18">
        <f t="shared" si="4"/>
        <v>1</v>
      </c>
      <c r="Y77" s="14">
        <f t="shared" si="5"/>
        <v>0</v>
      </c>
      <c r="Z77" s="14">
        <f t="shared" si="7"/>
        <v>0</v>
      </c>
      <c r="AA77" s="14">
        <f t="shared" si="6"/>
        <v>1</v>
      </c>
      <c r="AB77" s="14" t="s">
        <v>47</v>
      </c>
      <c r="AC77" s="38" t="s">
        <v>410</v>
      </c>
      <c r="AD77" s="35" t="s">
        <v>416</v>
      </c>
      <c r="AE77" s="37" t="s">
        <v>411</v>
      </c>
    </row>
    <row r="78" spans="1:31" ht="72" hidden="1" customHeight="1" x14ac:dyDescent="0.2"/>
    <row r="79" spans="1:31" ht="14.25" hidden="1" x14ac:dyDescent="0.2"/>
    <row r="80" spans="1:31" ht="14.25" hidden="1" x14ac:dyDescent="0.2"/>
    <row r="81" ht="14.25" hidden="1" x14ac:dyDescent="0.2"/>
    <row r="82" ht="14.25" hidden="1" x14ac:dyDescent="0.2"/>
    <row r="83" ht="14.25" hidden="1" x14ac:dyDescent="0.2"/>
    <row r="84" ht="14.25" hidden="1" x14ac:dyDescent="0.2"/>
    <row r="85" ht="14.25" hidden="1" x14ac:dyDescent="0.2"/>
    <row r="86" ht="14.25" hidden="1" x14ac:dyDescent="0.2"/>
    <row r="87" ht="14.25" hidden="1" x14ac:dyDescent="0.2"/>
    <row r="88" ht="14.25" hidden="1" x14ac:dyDescent="0.2"/>
    <row r="89" ht="14.25" hidden="1" x14ac:dyDescent="0.2"/>
  </sheetData>
  <autoFilter ref="A5:AE77"/>
  <mergeCells count="2">
    <mergeCell ref="L4:X4"/>
    <mergeCell ref="AC4:AE4"/>
  </mergeCells>
  <conditionalFormatting sqref="L6:W77">
    <cfRule type="cellIs" dxfId="1" priority="2" operator="greaterThan">
      <formula>0</formula>
    </cfRule>
  </conditionalFormatting>
  <conditionalFormatting sqref="Y6:AB77">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 PTEP_2024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Jarol Eder Hernandez Vargas</dc:creator>
  <cp:lastModifiedBy>Jarol Eder Hernandez Vargas</cp:lastModifiedBy>
  <dcterms:created xsi:type="dcterms:W3CDTF">2025-03-12T19:32:18Z</dcterms:created>
  <dcterms:modified xsi:type="dcterms:W3CDTF">2025-03-20T14:03:38Z</dcterms:modified>
</cp:coreProperties>
</file>