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Milena\Documents\0. TRANSPARENCIA 2025\FORMULACIÓN PLANES 2026\PRELIMINARES PUBLICAR\"/>
    </mc:Choice>
  </mc:AlternateContent>
  <xr:revisionPtr revIDLastSave="0" documentId="13_ncr:1_{E620A49E-847D-44CA-8976-78B9160E5A02}" xr6:coauthVersionLast="47" xr6:coauthVersionMax="47" xr10:uidLastSave="{00000000-0000-0000-0000-000000000000}"/>
  <bookViews>
    <workbookView xWindow="-108" yWindow="-108" windowWidth="23256" windowHeight="12456" tabRatio="769" firstSheet="2" activeTab="2" xr2:uid="{00000000-000D-0000-FFFF-FFFF00000000}"/>
  </bookViews>
  <sheets>
    <sheet name="Consolidado PIPC 2024" sheetId="2" state="hidden" r:id="rId1"/>
    <sheet name="EJEMPLO" sheetId="11" state="hidden" r:id="rId2"/>
    <sheet name="PIPC -2026" sheetId="1" r:id="rId3"/>
    <sheet name="Prop Ciudadanas Taller Co_Creac" sheetId="10" state="hidden" r:id="rId4"/>
    <sheet name="Listas" sheetId="8" state="hidden" r:id="rId5"/>
  </sheets>
  <externalReferences>
    <externalReference r:id="rId6"/>
    <externalReference r:id="rId7"/>
    <externalReference r:id="rId8"/>
    <externalReference r:id="rId9"/>
    <externalReference r:id="rId10"/>
  </externalReferences>
  <definedNames>
    <definedName name="_xlnm._FilterDatabase" localSheetId="0" hidden="1">'Consolidado PIPC 2024'!$A$4:$AL$14</definedName>
    <definedName name="_xlnm._FilterDatabase" localSheetId="1" hidden="1">EJEMPLO!$A$4:$Y$5</definedName>
    <definedName name="_xlnm._FilterDatabase" localSheetId="2" hidden="1">'PIPC -2026'!$A$4:$Y$17</definedName>
    <definedName name="_xlnm._FilterDatabase" localSheetId="3" hidden="1">'Prop Ciudadanas Taller Co_Creac'!$B$3:$F$10</definedName>
    <definedName name="Acciones" comment="Numero de actividad">'[1]1.Programado_Inicial'!$A$3:$A$79</definedName>
    <definedName name="Acciones_Categoría_3">'[2]Ponderaciones y parámetros'!$K$6:$N$6</definedName>
    <definedName name="Auditor">[3]DATOS!$E$2:$E$3</definedName>
    <definedName name="bd">[4]BD!$B$1:$JJ$1</definedName>
    <definedName name="bdfila">[4]BD!$B$1:$JJ$92</definedName>
    <definedName name="bdfilarep" localSheetId="3">#REF!</definedName>
    <definedName name="bdfilarep">#REF!</definedName>
    <definedName name="bdreporte" localSheetId="3">#REF!</definedName>
    <definedName name="bdreporte">#REF!</definedName>
    <definedName name="Constancia" localSheetId="3">[5]Listas!$A$22:$A$25</definedName>
    <definedName name="Constancia">[5]Listas!$A$22:$A$25</definedName>
    <definedName name="ddd">[4]Hoja1!#REF!</definedName>
    <definedName name="Dependencias">[4]BD!$B$1:$JJ$1</definedName>
    <definedName name="ee">[4]BD!$B$1:$JJ$92</definedName>
    <definedName name="Encabezados">[4]Libro_Informe!$B$2:$X$2</definedName>
    <definedName name="fff">[4]Hoja1!#REF!</definedName>
    <definedName name="id" localSheetId="3">[4]Hoja1!#REF!</definedName>
    <definedName name="id">[4]Hoja1!#REF!</definedName>
    <definedName name="Inducción">[3]DATOS!$F$2:$F$3</definedName>
    <definedName name="libro">[4]Hoja1!$A$1:$B$20</definedName>
    <definedName name="lista">[4]Hoja1!$A$1:$A$20</definedName>
    <definedName name="Matriz1">[4]Libro_Informe!$B$3:$X$1465</definedName>
    <definedName name="Proceso">[3]DATOS!$B$2:$B$24</definedName>
    <definedName name="Responsabilidad" comment="Responsables actividades">'[1]1.Programado_Inicial'!$B$3:$B$79</definedName>
    <definedName name="Simulador">[2]Listas!$B$2:$B$4</definedName>
    <definedName name="Tipo">[3]DATOS!$A$2:$A$5</definedName>
    <definedName name="Vinculación">[3]DATOS!$G$2:$G$6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6" i="11" l="1"/>
  <c r="V6" i="1"/>
  <c r="AL13" i="2"/>
  <c r="AK13" i="2"/>
  <c r="AH13" i="2"/>
  <c r="AL12" i="2"/>
  <c r="AK12" i="2"/>
  <c r="AJ12" i="2"/>
  <c r="AI12" i="2"/>
  <c r="AH12" i="2"/>
  <c r="AL11" i="2"/>
  <c r="AK11" i="2"/>
  <c r="AJ11" i="2"/>
  <c r="AI11" i="2"/>
  <c r="AH11" i="2"/>
  <c r="AL10" i="2"/>
  <c r="AK10" i="2"/>
  <c r="AJ10" i="2"/>
  <c r="AI10" i="2"/>
  <c r="AH10" i="2"/>
  <c r="AL9" i="2"/>
  <c r="AK9" i="2"/>
  <c r="AJ9" i="2"/>
  <c r="AI9" i="2"/>
  <c r="AH9" i="2"/>
  <c r="AD9" i="2"/>
  <c r="AL8" i="2"/>
  <c r="AK8" i="2"/>
  <c r="AJ8" i="2"/>
  <c r="AI8" i="2"/>
  <c r="AH8" i="2"/>
  <c r="AD8" i="2"/>
  <c r="AL7" i="2"/>
  <c r="AK7" i="2"/>
  <c r="AJ7" i="2"/>
  <c r="AI7" i="2"/>
  <c r="AH7" i="2"/>
  <c r="AD7" i="2"/>
  <c r="AL6" i="2"/>
  <c r="AK6" i="2"/>
  <c r="AJ6" i="2"/>
  <c r="AI6" i="2"/>
  <c r="AH6" i="2"/>
  <c r="AD6" i="2"/>
  <c r="AL5" i="2"/>
  <c r="AK5" i="2"/>
  <c r="AJ5" i="2"/>
  <c r="AI5" i="2"/>
  <c r="AH5" i="2"/>
  <c r="AD5" i="2"/>
</calcChain>
</file>

<file path=xl/sharedStrings.xml><?xml version="1.0" encoding="utf-8"?>
<sst xmlns="http://schemas.openxmlformats.org/spreadsheetml/2006/main" count="535" uniqueCount="307">
  <si>
    <t xml:space="preserve">Cronograma de actividades de participación ciudadana </t>
  </si>
  <si>
    <t>No.</t>
  </si>
  <si>
    <t>Actividad</t>
  </si>
  <si>
    <t>Instrumento de planeación asociado a la acción de gestión institucional</t>
  </si>
  <si>
    <t xml:space="preserve">Objetivo de la actividad 
</t>
  </si>
  <si>
    <t>Grupo de interés beneficiado por la actividad</t>
  </si>
  <si>
    <t>Tipo de espacio de diálogo que se desarrollará (foro, mesa de trabajo, reunión zonal, feria de la gestión, audiencia pública participativa, chat virtual, facebook live etc.)</t>
  </si>
  <si>
    <t>Modalidad del espacio</t>
  </si>
  <si>
    <t>Lugar o espacio donde se realizará la actividad</t>
  </si>
  <si>
    <t>Articulación con entidades o aliados</t>
  </si>
  <si>
    <t>Nivel de participación</t>
  </si>
  <si>
    <t>Etapa del ciclo de la gestión</t>
  </si>
  <si>
    <t>Dependencia(s) responsable(s)</t>
  </si>
  <si>
    <t>Indicador</t>
  </si>
  <si>
    <t>Meta</t>
  </si>
  <si>
    <t>Producto/
Entregable</t>
  </si>
  <si>
    <t xml:space="preserve">Frecuencia de medición </t>
  </si>
  <si>
    <t>Programación PIPC 2025</t>
  </si>
  <si>
    <t xml:space="preserve">Fecha programada inicio </t>
  </si>
  <si>
    <t>Fecha programada
fin</t>
  </si>
  <si>
    <t>Gestor encargado de reportar actividad</t>
  </si>
  <si>
    <t>Instancia de participación legalmente constituida</t>
  </si>
  <si>
    <t>Grupo(s) de valor invitado(s)</t>
  </si>
  <si>
    <t>Enero</t>
  </si>
  <si>
    <t>Febrero</t>
  </si>
  <si>
    <t>Marzo</t>
  </si>
  <si>
    <t>Abril</t>
  </si>
  <si>
    <t>Mayo</t>
  </si>
  <si>
    <t>Junio</t>
  </si>
  <si>
    <t>Julio</t>
  </si>
  <si>
    <t>Agosto</t>
  </si>
  <si>
    <t>Septiembre</t>
  </si>
  <si>
    <t>Octubre</t>
  </si>
  <si>
    <t>Noviembre</t>
  </si>
  <si>
    <t>Diciembre</t>
  </si>
  <si>
    <t>Totales</t>
  </si>
  <si>
    <t>Trimestre 1</t>
  </si>
  <si>
    <t>Trimestre 2</t>
  </si>
  <si>
    <t>Trimestre 3</t>
  </si>
  <si>
    <t>Trimestre 4</t>
  </si>
  <si>
    <t>Trimestres 1, 2 y 3</t>
  </si>
  <si>
    <t xml:space="preserve">Presentar el avance del número de beneficiarios en las rutas de formación para la cuarta revolución industrial </t>
  </si>
  <si>
    <t>Plan Distrital de Desarrollo</t>
  </si>
  <si>
    <t>Fortalecer las capacidades y habilidades digitales de los bogotanos a partir de programas de formación.</t>
  </si>
  <si>
    <t>Ciudadanía en general</t>
  </si>
  <si>
    <t>Talleres, cursos</t>
  </si>
  <si>
    <t>Virtual</t>
  </si>
  <si>
    <t>Virtual
(por definir espacio)</t>
  </si>
  <si>
    <t>Secretaría de Desarrollo Economico, Atenea y la Secretaría de Educación Distrital</t>
  </si>
  <si>
    <t>Ejecución o Implementación Participativa</t>
  </si>
  <si>
    <t>Ejecución participativa</t>
  </si>
  <si>
    <t>Oficina Consejería Distrital Tecnologías de la Información y las Comunicaciones</t>
  </si>
  <si>
    <t>Informe del número de personas beneficiadas e incluidas en las rutas de formación</t>
  </si>
  <si>
    <t>Dos veces al año</t>
  </si>
  <si>
    <t>Katina Duran Salcedo</t>
  </si>
  <si>
    <t>Realizar ejercicios de formación en uso y aprovechamiento de TIC para la participación ciudadana en procesos de veeduría y control social de programas y proyectos de cierre de brecha digital en la ciudad</t>
  </si>
  <si>
    <t>Fortalecer las capacidades y habilidades digitales de los bogotanos a partir de formación en uso de TIC.</t>
  </si>
  <si>
    <t>Mixto</t>
  </si>
  <si>
    <t>Nodos digitales</t>
  </si>
  <si>
    <t>Alcaldias locales</t>
  </si>
  <si>
    <t>Informe de los ejercicios de formación en uso y aprovechamiento de TIC para la participación ciudadana en procesos de veeduría y control social realizados</t>
  </si>
  <si>
    <t>Informe de los ejercicios realizados</t>
  </si>
  <si>
    <t>Realizar las mesas de participación efectiva de víctimas,  (20 mesas locales, 3 mesas de enfoque diferencial y 1 mesa Distrital)</t>
  </si>
  <si>
    <t>Promover y fortalecer los procesos de participación efectiva de la ciudadanía a través de acciones de acompañamiento, asistencia técnica y promoción de liderazgos en los diferentes espacios, con el fin de generar aportes e incidencia en materia de reparación, memoria, reconciliación y construcción de paz territorial en el Distrito Capital.</t>
  </si>
  <si>
    <t>Víctimas del Conflicto armado, organizaciones sociales, instancias de participación</t>
  </si>
  <si>
    <t>Mesas Locales de Participación</t>
  </si>
  <si>
    <t xml:space="preserve">Presencial </t>
  </si>
  <si>
    <t>Mesas de trabajo</t>
  </si>
  <si>
    <t>Organizaciones sociales, instancias de participación</t>
  </si>
  <si>
    <t>Oficina Consejeria Distrital de Paz, Víctimas y Reconciliación</t>
  </si>
  <si>
    <t>N/A</t>
  </si>
  <si>
    <t>Informe mensual de las mesas 
Listas de asistencia
Registro fotográfico.</t>
  </si>
  <si>
    <t>Mensual (a partir de marzo)</t>
  </si>
  <si>
    <t>Diana Carolina Cárdenas</t>
  </si>
  <si>
    <t>Realizar acompañamiento técnico a las sesiones del Consejo Distrital de Paz, Reconciliación, Convivencia y Transformación de Conflictos (CDPRCTC)</t>
  </si>
  <si>
    <t xml:space="preserve">Gestionar la planeación, implementación y seguimiento de los Planes Estratégicos que materializan los Programas de Desarrollo con Enfoque Territorial de Bogotá Región (PDET-BR), a través de acciones de reconciliación en los territorios con el fin de gestionar acciones que contribuyan a la consolidación de Bogotá D.C. como epicentro de paz y reconciliación.  </t>
  </si>
  <si>
    <t>Ciudadanía en general, organizaciones sociales, instancias de participación</t>
  </si>
  <si>
    <t>Mesas Técnicas</t>
  </si>
  <si>
    <t>Actas de Consejo de Paz 
Informe de gestión</t>
  </si>
  <si>
    <t>Semestral</t>
  </si>
  <si>
    <t>Realizar actividades culturales  de divulgación del patrimonio documental   dirigidas a la ciudadanía, en el marco de la agenda cultural del Archivo de Bogotá</t>
  </si>
  <si>
    <t>Plan de Acción Integrado</t>
  </si>
  <si>
    <t xml:space="preserve">Implementar acciones de promoción, divulgación y pedagogía de la memoria y el patrimonio documental de Bogotá. </t>
  </si>
  <si>
    <t xml:space="preserve">Exposiciones, conversatorios y talleres </t>
  </si>
  <si>
    <t>Sede de la dependencia y otros espacios culturales de la ciudad</t>
  </si>
  <si>
    <t>Biblored, IDARTES</t>
  </si>
  <si>
    <t>Consulta</t>
  </si>
  <si>
    <t>Dirección Distrital de Archivo de Bogotá</t>
  </si>
  <si>
    <t>Número de acciones culturales realizadas</t>
  </si>
  <si>
    <t>Reporte de avance de la actividad ( formulario forms) , Documentos, listados o registros de asistencia y otros soportes de la agenda cultural  realizada que se consideren pertinentes.</t>
  </si>
  <si>
    <t>Trimestral</t>
  </si>
  <si>
    <t>Hector Heli Cruz</t>
  </si>
  <si>
    <t>Realizar conversatorio con la ciudadanía y comerciantes en temas de inspección, vigilancia y control</t>
  </si>
  <si>
    <t>Plan Institucional de Participación Ciudadana</t>
  </si>
  <si>
    <t>Tener un acercamiento directo con la ciudadanía para presentar información relacionada con la inspección, vigilancia y control a establecimeitnos de comercio solucionando las dudas relacionadas con trámites de apertura y funcionamiento.</t>
  </si>
  <si>
    <t>Ciudadanía comerciante</t>
  </si>
  <si>
    <t>Conversatorio</t>
  </si>
  <si>
    <t>En plaza pública o auditorio</t>
  </si>
  <si>
    <t>Comerciantes</t>
  </si>
  <si>
    <t>Participación en la información</t>
  </si>
  <si>
    <t>Subdirección de Seguimiento a la gestión de Inspección, Vigilancia y Control</t>
  </si>
  <si>
    <t>Conversatorio con la ciudadanía y comerciantes en temas de inspección, vigilancia y control programado/Conversatorio con la ciudadanía y comerciantes en temas de inspección, vigilancia y control realizado.</t>
  </si>
  <si>
    <t>Informe de desarrollo de la actividad</t>
  </si>
  <si>
    <t>Una vez al año</t>
  </si>
  <si>
    <t>Marco Aurelio Gómez</t>
  </si>
  <si>
    <t>Realizar Facebook Live de la Red CADE, para socializar oferta de trámites y servicios de esta, como mecanismos de participación para la transparencia y el acceso a la información pública.</t>
  </si>
  <si>
    <t>Programa de transparencia y ética pública</t>
  </si>
  <si>
    <t xml:space="preserve">Socializar la oferta de trámites y servicios de la Red CADE, como mecanismo de acceso a la información pública; en el marco del cumplimiento del Acuerdo Distrital No. 844 de 2022. </t>
  </si>
  <si>
    <t>Facebook Live</t>
  </si>
  <si>
    <t>Punto de atención de la Red CADE</t>
  </si>
  <si>
    <t>Según se realice la planeación del evento, se podrá contar con la participación de representante(s) de la(s) entidad(es) que hacen presencia en la Red CADE</t>
  </si>
  <si>
    <t>Dirección del Sistema Distrital de Servicio a la Ciudadanía</t>
  </si>
  <si>
    <t>Facebook Live realizado</t>
  </si>
  <si>
    <t>Informe del evento del Facebook Live realizado</t>
  </si>
  <si>
    <t>Angela Esperanza Morales</t>
  </si>
  <si>
    <t>Realizar mesa de trabajo  para identificar intereses y necesidades de los grupos de valor que interactuan por los canales de atención de la Red CADE</t>
  </si>
  <si>
    <t>Identificar intereses y necesidades de los grupos de valor que interactuan por los canales de atención de la Red CADE</t>
  </si>
  <si>
    <t>Mesa de Trabajo</t>
  </si>
  <si>
    <t>Presencial</t>
  </si>
  <si>
    <t>Punto presencial de la Red CADE</t>
  </si>
  <si>
    <t>Diagnóstico participativo</t>
  </si>
  <si>
    <t>Subsecretaría de Servicio a la Ciudadanía</t>
  </si>
  <si>
    <t>(Mesa Planeada/ mesa realizada)*100</t>
  </si>
  <si>
    <t>Informe de la Mesa de Trabajo</t>
  </si>
  <si>
    <t xml:space="preserve">Realizar un evento de devolución y socialización del Plan Distrital de Desarrollo </t>
  </si>
  <si>
    <t>Socializar los resultados de la participación ciudadana frente a la construcción del Plan Distrital de Desarrollo y el contenido de este instrumento de planeación.
“Devolución a la ciudadanía” enmarcada en la fase 4 de la estrategia de participación ciudadana, establecida en la Circular 017 del 17 de mayo de 2024 emitida por la Secretaría Distrital de Planeación.</t>
  </si>
  <si>
    <t>Por definir</t>
  </si>
  <si>
    <t>Secretaría Distrital de Planeación
Departamento Administrativo del Servicio Civil</t>
  </si>
  <si>
    <t>Oficina Asesora de Planeación</t>
  </si>
  <si>
    <t>Evento realizado</t>
  </si>
  <si>
    <t>Evidencias del evento desarrollado (acta, registro fotográfico y asistencia)</t>
  </si>
  <si>
    <t>Javier Andrés Ruíz</t>
  </si>
  <si>
    <t xml:space="preserve">Alcance de la Participación </t>
  </si>
  <si>
    <t>Dependencia responsable</t>
  </si>
  <si>
    <t>Metodología participativa propuesta</t>
  </si>
  <si>
    <t>Fases del ciclo de la gestión</t>
  </si>
  <si>
    <t>Resultado esperado con la acción participativa</t>
  </si>
  <si>
    <t>Indicador de la Actividad</t>
  </si>
  <si>
    <t xml:space="preserve"> Evidencia de ejecución de la actividad</t>
  </si>
  <si>
    <t>Fecha programada inicio actividad</t>
  </si>
  <si>
    <t>Fecha programada fin actividad</t>
  </si>
  <si>
    <t>PLAN INSTITUCIONAL DE PARTICIPACIÓN CIUDADANA</t>
  </si>
  <si>
    <t>Matriz de Formulación</t>
  </si>
  <si>
    <t>N°</t>
  </si>
  <si>
    <t>Objetivo de la actividad 
- Enfocado a la Participación-</t>
  </si>
  <si>
    <t>Grupo de interés asociado a la actividad</t>
  </si>
  <si>
    <t>Meta Actividad</t>
  </si>
  <si>
    <t xml:space="preserve">Programación Reporte PIPC 2026 </t>
  </si>
  <si>
    <t>Observaciones</t>
  </si>
  <si>
    <t>Total</t>
  </si>
  <si>
    <t>Realizar 12 ejercicios de participación y colaboración para identificar intereses y necesidades de los grupos de valor que interactuan por los canales de atención de la Secretaría General.</t>
  </si>
  <si>
    <t>Identificar intereses y necesidades de los grupos de valor que interactuan por los canales de atención de la Secretaría General</t>
  </si>
  <si>
    <t>Se va a consultar al grupo de valor</t>
  </si>
  <si>
    <t>No aplica</t>
  </si>
  <si>
    <t>Mapeo participativo</t>
  </si>
  <si>
    <t>Punto presencial de la Red CADE, Ferias A Tu Servicio, oficinas de aliados</t>
  </si>
  <si>
    <t>Otro tipo de resultado</t>
  </si>
  <si>
    <t>(Ejercicio de planeación realizado/ ejercicio programado)*100</t>
  </si>
  <si>
    <t>Informe semestral de los ejercicios realizados en el periodo.</t>
  </si>
  <si>
    <t>Ninguna</t>
  </si>
  <si>
    <t>Dar a conocer los mecanismos de participación para consulta ciudadana participativa y de esta forma incentivar su uso por la ciudadanía y demás grupos de valor.</t>
  </si>
  <si>
    <t>Se va a entregar información al grupo de valor</t>
  </si>
  <si>
    <t>Oficina Jurídica</t>
  </si>
  <si>
    <t>Publicación virtual</t>
  </si>
  <si>
    <t>Sede electrónica, redes sociales y boletín interno Soy10 de la Secretaría General.</t>
  </si>
  <si>
    <t>Ejecución participativa (colaboración abierta)</t>
  </si>
  <si>
    <t>(Número de divulgaciones realizadas / número de divulgaciones programadas)</t>
  </si>
  <si>
    <t>Capturas de pantalla de banner de la página web, redes sociales y boletín interno Soy10 en las que se evidencie la fecha de publicación.
Piezas gráficas publicadas.
Correo de solicitud.</t>
  </si>
  <si>
    <t>Consultar con OTIC si se puede generar el consolidado de las visualizaciones de las secciones divulgadas.</t>
  </si>
  <si>
    <t>Realizar el acompañamiento al desarrollo del 100% de las sesiones ordinarias de cada una de las 24 mesas de Participación Efectiva de Víctimas durante la vigencia.</t>
  </si>
  <si>
    <t>El grupo de valor colabora con la gestión de la entidad</t>
  </si>
  <si>
    <t>Mesas locales de participación</t>
  </si>
  <si>
    <t>Instalaciones de las mesas de trabajo</t>
  </si>
  <si>
    <t>Actas de desarrollo de las sesiones.
Listados de asistencia.
Registros fotográficos.</t>
  </si>
  <si>
    <t>Realizar acompañamiento técnico al 100% de las sesiones del Consejo Distrital de Paz, Reconciliación, Convivencia y Transformación de Conflictos (CDPRCTC).</t>
  </si>
  <si>
    <t>Gestionar la planeación, implementación y seguimiento de los Planes Estratégicos , a través de acciones de reconciliación en los territorios con el fin de gestionar acciones que contribuyan a la consolidación de Bogotá D.C. como epicentro de paz y reconciliación.</t>
  </si>
  <si>
    <t>Consejo Distrital de Paz, Reconciliación, Convivencia y Transformación de Conflictos (CDPRCTC)</t>
  </si>
  <si>
    <t>Presencial
Virtual</t>
  </si>
  <si>
    <t>Instalaciones de la Alcaldía Mayor de Bogotá D.C.</t>
  </si>
  <si>
    <t>Realizar cuatro (4) mesas de trabajo con el Foro Multiactor en el marco del segundo plan de acción de Bogotá con la Alianza para el Gobierno Abierto</t>
  </si>
  <si>
    <t>Hacer seguimiento a los compromisos del segundo plan de acción de Bogotá con la Alianza para el Gobierno Abierto</t>
  </si>
  <si>
    <t>Dirección de Innovación Pública y Estado Abierto</t>
  </si>
  <si>
    <t>Academia
Entidades del Distrito
Sociedad Civil
Ciudadanía en general</t>
  </si>
  <si>
    <t>Presenciales</t>
  </si>
  <si>
    <t>Alcaldía Mayor de Bogotá</t>
  </si>
  <si>
    <t>Un plan, programa, proyecto o servicio implementado</t>
  </si>
  <si>
    <t>Número de mesas realizadas durante el período</t>
  </si>
  <si>
    <t>Listados de asistencia
Presentaciones
Capturas de pantalla de la publicación de los informes en le página de Alianza para el Gobierno Abierto</t>
  </si>
  <si>
    <t>Secretaría de Gobierno
Alcaldías locales</t>
  </si>
  <si>
    <t>Ciudadanía en General</t>
  </si>
  <si>
    <t>Talleres</t>
  </si>
  <si>
    <t>Mixtos</t>
  </si>
  <si>
    <t>Virtual (Teams)
Presencial (Instalaciones alcaldías locales)</t>
  </si>
  <si>
    <t>Informe de desarrollo del taller
Listado de asistencia
Presentación</t>
  </si>
  <si>
    <t>Desarrollar el 100% de los procesos formativos participativos en el uso y apropiación de TIC, orientados a fortalecer las capacidades ciudadanas para ejercer veeduría y control social sobre programas y proyectos de cierre de brecha digital en Bogotá, de acuerdo con las solicitudes presentadas.</t>
  </si>
  <si>
    <t>Plan Institucional de Participación Ciudadana
Proyecto de Inversión 8109</t>
  </si>
  <si>
    <t>Fortalecer las capacidades y habilidades digitales de los bogotanos a partir de formación en uso de TIC, para ejercer veeduría y control social sobre programas y proyectos de cierre de brecha digital en Bogotá.</t>
  </si>
  <si>
    <t>Alcaldías locales</t>
  </si>
  <si>
    <t>Encuentros participativos de formación</t>
  </si>
  <si>
    <t>Virtual: Microsoft Teams
Presencial: de acuerdo con la programación presentada.</t>
  </si>
  <si>
    <t>(Procesos formativos en uso y aprovechamiento de TIC para la participación ciudadana en procesos de veeduría y control social realizados /  Procesos formativos en uso y aprovechamiento de TIC para la participación ciudadana en procesos de veeduría y control social solicitados) * 100</t>
  </si>
  <si>
    <t>Informe semestral de los procesos participativos de formación para fortalecer las capacidades ciudadanas en Veeduría y Control Social desarrollados.</t>
  </si>
  <si>
    <t>Resultado esperado con la acción participativa: personas capacitadas en herramientas TIC para el ejercicio de la Veeduría Ciudadana y el Control Social.</t>
  </si>
  <si>
    <t>Plan Institucional de Participación Ciudadana
Proyecto de Inversión 8098</t>
  </si>
  <si>
    <t>Identificar los temas de interes de la ciudadanía y otros grupos de valor de la Secretaría General, que generen el insumo de información para la revisión con las dependencias en la construcción de la propuesta de formulación del Plan Institucional de Participación Ciudadana PIPC y la Estrategia de Rendición de Cuentas para la vigencia 2027, así como la actualización del Programa de Transparencia y Ética Pública PTEP vigencia 2027.</t>
  </si>
  <si>
    <t>Ciudadanía en general
Servidores y colaboradores de las entidades distritales</t>
  </si>
  <si>
    <t>Taller</t>
  </si>
  <si>
    <t xml:space="preserve">En alguna de las sedes de la Secretaría General </t>
  </si>
  <si>
    <t>Formulación participativa</t>
  </si>
  <si>
    <t>Nro. de espacio de co creación realizado</t>
  </si>
  <si>
    <t>Registro fotográfico
Listados de asistencia 
Material de apoyo utilizado</t>
  </si>
  <si>
    <t>Consolidado aportes ciudadanía-Cocreacion</t>
  </si>
  <si>
    <t>Mesa Taller
co-creación</t>
  </si>
  <si>
    <t>Plan de la Entidad al cual se asocian los aportes ciudadanos</t>
  </si>
  <si>
    <t>Aportes de la ciudadanía generados en el taller de co-creación para la formulación de los planes de la vigencia 2025</t>
  </si>
  <si>
    <t xml:space="preserve">Plan Institucional de Participación Ciudadana
</t>
  </si>
  <si>
    <t>Estrategia de Rendición de Cuentas</t>
  </si>
  <si>
    <t>Medios de Convocatoria sugeridos</t>
  </si>
  <si>
    <t>Remitir por Bogotá Te Escucha</t>
  </si>
  <si>
    <t>Dependencia o Entidad a escalar la propuesta ciudadana</t>
  </si>
  <si>
    <t xml:space="preserve">Realizar espacios de diálogo  y talleres con la ciudadanía para el fortalecimiento de las capacidades y habilidades digitales del uso de las TIC para ejercer veeduría y control social sobre los programas y proyectos del cierre de brecha digital en Bogotá, en modalidad mixta.
</t>
  </si>
  <si>
    <t>x</t>
  </si>
  <si>
    <t>Redes Sociales, Canales comunitarios - radiales, página Web de la entidad, carteleras ensedes de la entidad (Red CADE, Centros de encuentro, entre otros)</t>
  </si>
  <si>
    <t>NA</t>
  </si>
  <si>
    <t>Oficina Consejería Distrital TIC</t>
  </si>
  <si>
    <t>Crear encuentros participativos para generar estrategias de estado abierto al acceso, uso y aprovechamiento  de datos e información pública, en modalidad mixta</t>
  </si>
  <si>
    <t>Subsecretaría Distrital de Fortalecimiento Institucional</t>
  </si>
  <si>
    <t>Convocar talleres sobre los canales de relacionamiento, en modalidad mixta</t>
  </si>
  <si>
    <t>Realizar una feria de servicios sobre los programas que se han ejecutado, enfocados al adulto mayor, desglosando el presupuesto. Modalidad presencial.</t>
  </si>
  <si>
    <t>Llamada Telefónica
WhatsApp</t>
  </si>
  <si>
    <t>Subsecretaría de Servicio a la Ciudadanía
Oficina Consejería Distrital TIC
Oficina Consejería de PVR</t>
  </si>
  <si>
    <t>Llevar a cabo un diálogo ciudadano para saber los servicios que prestan en el SuperCADE de Engativá. Modalidad presencial</t>
  </si>
  <si>
    <t>Carteleras SuperCADE
Llamada Telefónica
WhatsApp</t>
  </si>
  <si>
    <t>Realizar un taller tipo café conversación sobre los servicios que presta la Secretaría General para adulto mayor con énfasis en las mujeres</t>
  </si>
  <si>
    <t>Llevar a cabo una feria de servicios sobre aspectos de TIC con enfoque poblacional adulto mayor</t>
  </si>
  <si>
    <t>Fase Ciclo de Gestión</t>
  </si>
  <si>
    <t>Dependencias</t>
  </si>
  <si>
    <t>Planes</t>
  </si>
  <si>
    <t>Un documento de diagnóstico</t>
  </si>
  <si>
    <t>Oficina Consejería Distrital de Paz, Víctimas y Reconciliación</t>
  </si>
  <si>
    <t>Plan de Desarrollo Distrital</t>
  </si>
  <si>
    <t>El grupo de valor formula y define</t>
  </si>
  <si>
    <t>Un plan, programa, proyecto, presupuesto o servicio formulado</t>
  </si>
  <si>
    <t xml:space="preserve">Virtual </t>
  </si>
  <si>
    <t>Oficina Consejería Distrital de Tecnologías de Información y Comunicaciones TIC</t>
  </si>
  <si>
    <t>El grupo de valor controla y evalúa</t>
  </si>
  <si>
    <t>Plan de Acción Institucional</t>
  </si>
  <si>
    <t>Seguimiento, control y evaluación participativa (control social)</t>
  </si>
  <si>
    <t>Un plan, programa, proyecto o servicio evaluado</t>
  </si>
  <si>
    <t xml:space="preserve">Plan Estratégico Institucional </t>
  </si>
  <si>
    <t>Seguimiento, control y evaluación participativa (rendición de cuentas)</t>
  </si>
  <si>
    <t>Dirección Distrital de Desarrollo Institucional</t>
  </si>
  <si>
    <t>Identificar necesidades y validar lineamientos, estrategias, experiencia del servicio y la oferta institucional con la ciudadanía.</t>
  </si>
  <si>
    <t>Según se realice la planeación del evento, se podrá contar con la participación de representante(s) de la(s) entidad(es) distrital (es) y de otras dependencias de la Secretaría General.</t>
  </si>
  <si>
    <t xml:space="preserve">Ciudadanía en general y demás grupos de valor </t>
  </si>
  <si>
    <t xml:space="preserve">Mesas de trabajo
Talleres de experiencia del servicio y la oferta institucional.
Laboratorio ciudadano
Espacios de dialogo de saberes </t>
  </si>
  <si>
    <t>Presencial: Sede Secretaría General, Sedes de Entidades Distritales, Lugares públicos a cargo de las Alcaldías Locales
Virtual: Redes sociales de la Secretaría General</t>
  </si>
  <si>
    <t>(Número de ejercicios de participación y colaboración con los grupos de valor realizados)</t>
  </si>
  <si>
    <t>Informe de ejercicios de participación y colaboración con los grupos de valor realizados en el trimestre.</t>
  </si>
  <si>
    <t xml:space="preserve"> Validar con la ciudadanía las vocaciones de los puntos de la RedCADE y/o las rutas de servicio.</t>
  </si>
  <si>
    <t>Según se realice la planeación del evento, se podrá contar con la participación de representante(s) de la(s) entidad(es) distrital , del orden nacional, organizaciones sociales, comunitarias, universidades, sector privado, entre otros.</t>
  </si>
  <si>
    <t>Talleres de de validación ciudadana de las vocaciones de los puntos de la RedCAD y/o las rutas de servicio
Mesas de trabajo
Espacios de diálogo de saberes</t>
  </si>
  <si>
    <t>Puntos presenciales de la RedCADE</t>
  </si>
  <si>
    <t xml:space="preserve">(Número de espacios de validación ciudadana de las vocaciones de los puntos de la RedCAD y/o las rutas de servicio realizados ) </t>
  </si>
  <si>
    <t xml:space="preserve">Informe de espacios de validación ciudadana de las vocaciones de los puntos de la RedCADE y/o las rutas de servicio. </t>
  </si>
  <si>
    <t>Apropiar a la ciudadanía frente  al uso del nuevo modelo de servicio a la ciudadanía distrital y sus herramientas de medición y seguimiento</t>
  </si>
  <si>
    <t>Según se ejecuten las acciones de apropiación, se podrá contar con la participación de representante(s) de la(s) entidad(es) distrital , del orden nacional, organizaciones sociales, comunitarias, universidades, sector privado, entre otros.</t>
  </si>
  <si>
    <t>Ciudadanía en general y  los miembros del sistema distrital de servicio a al ciudadanía: servidores, empresa privada, etc</t>
  </si>
  <si>
    <t>Presencial:Sede Secretaría General, Sedes de Entidades Distritales, Lugares públicos
Virtual: Redes sociales de la Secretaría General</t>
  </si>
  <si>
    <t>(Número de acciones de apropiación a la ciudadanía frente  al uso del nuevo modelo de servicio a la ciudadanía distrital y sus herramientas de medición y seguimiento)</t>
  </si>
  <si>
    <t xml:space="preserve">Registro de asistencia y fotográfico que evidencia el desarrollo de las acciones de apropiación para ciudadanía y  los miembros del sistema distrital de servicio a al ciudadanía: servidores, empresa privad etc en el uso del nuevo modelo de servicio a la ciudadanía distrital y sus herramientas de medición y seguimiento </t>
  </si>
  <si>
    <t>El producto a entregar estaría sujeto a ajuste de conformidad con los resultados de la consultoría que se realizará durante el primer semestre del año 2026.</t>
  </si>
  <si>
    <t>Plan Institucional de Participación Ciudadana
Proyecto de Inversión 8129</t>
  </si>
  <si>
    <t>Diagnóstico Participativo
Ejecución participativa (colaboración abierta)</t>
  </si>
  <si>
    <t>Personería Distrital
Secretaría de Gobierno</t>
  </si>
  <si>
    <t>Diagnóstico participativo
Formulación participativa
Ejecución participativa (colaboración abierta)
Seguimiento, control y evaluación participativa (control social)
Seguimiento, control y evaluación participativa (rendición de cuentas)</t>
  </si>
  <si>
    <t>En el marco del desarrollo de las sesiones se obtiene como resultado la información relacionada con:
1. Necesidades, problemáticas o situaciones relevantes del territorio, sector o proceso institucional.
2. Instrumentos de gestión pública.
3. Ejecución de acciones de los instrumentos de gestión pública.
4. Análisis de resultados, impactos o desempeño de acciones ejecutadas.</t>
  </si>
  <si>
    <t>Actas de Consejo de Paz
Informe de gestión</t>
  </si>
  <si>
    <t>En el marco de las fases del ciclo de gestión, la actividad las aborda todas, teniendo en cuenta que va desde la planeación hasta la implementación.
Resultado esperado con la acción participativa corresponde a fortalecer el funcionamiento y la capacidad operativa del Consejo Distrital de Paz, Reconciliación, Convivencia y Transformación de Conflictos (CDPRCTC), garantizando la toma de decisiones informadas, la articulación interinstitucional y el cumplimiento de su misión como instancia asesora y consultiva en materia de paz, reconciliación y transformación de conflictos en el Distrito.</t>
  </si>
  <si>
    <t xml:space="preserve">Entidades Distritales con compromisos en el plan de acción </t>
  </si>
  <si>
    <t>Instituto Distrital de Patrimonio Cultural –IDPC–, Biblored, IDARTES</t>
  </si>
  <si>
    <t>Consolidar un ecosistema de aprendizaje y colaboración enmarcado en las artes gráficas que potencie la agregación de valor al reconocimiento de las mismas en el Distrito Capital.</t>
  </si>
  <si>
    <t>Subdirección de Imprenta Distrital</t>
  </si>
  <si>
    <t>Según se realice la planeación del evento, se podrá contar con la participación de entidades del orden distrital, academia y/o sector privado.</t>
  </si>
  <si>
    <t>Sector de artes gráficas de la academia e independiente en el Distrito Capital.</t>
  </si>
  <si>
    <t>Taller de Co-elaboración definitoria</t>
  </si>
  <si>
    <t>Sede de la Imprenta Distrital</t>
  </si>
  <si>
    <t>(Taller ejecutado/Taller programado)*100</t>
  </si>
  <si>
    <t>Informe trimestral de los talleres realizados</t>
  </si>
  <si>
    <t>Otro tipo de resultado: Un producto de arte gráfica</t>
  </si>
  <si>
    <t>Plan Institucional de Participación Ciudadana
Proyecto de inversión 8115 
Plan de desarrollo, meta 2276 - 346</t>
  </si>
  <si>
    <t>Plan Institucional de Participación Ciudadana
Proyecto de inversión 8115 
Plan de desarrollo, meta 2276 - 347</t>
  </si>
  <si>
    <t>Plan Institucional de Participación Ciudadana
Plan de Acción Institucional</t>
  </si>
  <si>
    <t>Fortalecer las capacidades de la ciudadanía en el uso y aprovechamiento de datos abiertos</t>
  </si>
  <si>
    <t>Talleres de apropiación para ciudadanía del nuevo modelo de servicio a la ciudadanía distrital y sus herramientas de medición y seguimiento</t>
  </si>
  <si>
    <t>Realizar un (1) taller de Datos para la transparencia, en el programa de Auditorías Visibles</t>
  </si>
  <si>
    <t>Realizar dos (2) talleres con grupos de valor que permitan la creación de un producto que se convierta en el registro de la memoria gráfica de los participantes</t>
  </si>
  <si>
    <t>Realizar un (1) espacio de cocreación con la participación de la ciudadanía y otros grupos de valor de la Secretaría General que sirva como base para la formulación de los instrumentos de planeación correspondientes a Plan Institucional de Participación Ciudadana PIPC, Estrategia de Rendición de Cuentas para la vigencia 2027, así como la actualización del Programa de Transparencia y Ética Pública PTEP vigencia 2027.</t>
  </si>
  <si>
    <t>Realizar dos (2) acciones de apropiación para ciudadanía del nuevo modelo de servicio a la ciudadanía distrital y sus herramientas de medición y seguimiento</t>
  </si>
  <si>
    <t xml:space="preserve">Desarrollar tres (3) espacios de validación ciudadana de las vocaciones de los puntos de la RedCADE y/o las rutas de servicio. </t>
  </si>
  <si>
    <t>Realizar tres (3) ejercicios de participación y colaboración con los grupos de valor para identificar necesidades y validar lineamientos, estrategias, experiencia del servicio y la oferta institucional.</t>
  </si>
  <si>
    <t>Realizar cuatro (4) ejercicios de divulgación de las secciones de publicación de los proyectos normativos y agenda regulatoria de la entidad, en el menú de "Transparencia y Acceso a la Información Pública", sección 2 - normativa y el menú "Participa", sección consulta ciudadana.</t>
  </si>
  <si>
    <t>Número de talleres realizados</t>
  </si>
  <si>
    <t>(Número de sesiones oridnarias y extraordinarias acompañadas / número de sesiones ordinarias y extraordinarias realizadas) * 100</t>
  </si>
  <si>
    <t>(Número de sesiones oridnarias acompañadas / número de sesiones ordinarias realizadas) * 100</t>
  </si>
  <si>
    <t>Impulsar cuatro (4) actividades culturales participativas para la divulgación del patrimonio documental, fomentando el diálogo intergeneracional y el reconocimiento ciudadano del Archivo de Bogotá como espacio de memoria colectiva</t>
  </si>
  <si>
    <t>Matriz de Formulación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</si>
</sst>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scheme val="minor"/>
    </font>
    <font>
      <sz val="11"/>
      <color theme="1"/>
      <name val="Lucida Sans"/>
      <family val="2"/>
    </font>
    <font>
      <b/>
      <sz val="36"/>
      <name val="Calibri"/>
      <family val="2"/>
      <scheme val="minor"/>
    </font>
    <font>
      <sz val="11"/>
      <name val="Calibri"/>
      <family val="2"/>
      <scheme val="minor"/>
    </font>
    <font>
      <sz val="14"/>
      <color theme="1"/>
      <name val="Calibri"/>
      <family val="2"/>
      <scheme val="minor"/>
    </font>
    <font>
      <b/>
      <sz val="14"/>
      <name val="Calibri"/>
      <family val="2"/>
      <scheme val="minor"/>
    </font>
    <font>
      <sz val="14"/>
      <name val="Calibri"/>
      <family val="2"/>
      <scheme val="minor"/>
    </font>
    <font>
      <sz val="11"/>
      <color theme="1"/>
      <name val="Calibri"/>
      <family val="2"/>
      <scheme val="minor"/>
    </font>
    <font>
      <b/>
      <sz val="11"/>
      <name val="Calibri Light"/>
      <family val="2"/>
      <scheme val="major"/>
    </font>
    <font>
      <sz val="11"/>
      <color theme="1"/>
      <name val="Calibri Light"/>
      <family val="2"/>
      <scheme val="major"/>
    </font>
    <font>
      <b/>
      <sz val="11"/>
      <color theme="1"/>
      <name val="Calibri Light"/>
      <family val="2"/>
      <scheme val="major"/>
    </font>
    <font>
      <sz val="11"/>
      <name val="Calibri Light"/>
      <family val="2"/>
      <scheme val="major"/>
    </font>
    <font>
      <sz val="11"/>
      <color rgb="FF000000"/>
      <name val="Calibri Light"/>
      <family val="2"/>
      <scheme val="major"/>
    </font>
    <font>
      <b/>
      <sz val="11"/>
      <color theme="1"/>
      <name val="Calibri"/>
      <family val="2"/>
      <scheme val="minor"/>
    </font>
    <font>
      <b/>
      <sz val="30"/>
      <name val="Calibri"/>
      <family val="2"/>
      <scheme val="minor"/>
    </font>
    <font>
      <sz val="8"/>
      <name val="Calibri"/>
      <family val="2"/>
      <scheme val="minor"/>
    </font>
    <font>
      <b/>
      <sz val="8"/>
      <color theme="1"/>
      <name val="Calibri"/>
      <family val="2"/>
      <scheme val="minor"/>
    </font>
    <font>
      <b/>
      <sz val="10"/>
      <color theme="1"/>
      <name val="Calibri Light"/>
      <family val="2"/>
      <scheme val="major"/>
    </font>
    <font>
      <sz val="10"/>
      <color theme="1"/>
      <name val="Calibri Light"/>
      <family val="2"/>
      <scheme val="major"/>
    </font>
    <font>
      <sz val="10"/>
      <name val="Calibri Light"/>
      <family val="2"/>
      <scheme val="major"/>
    </font>
    <font>
      <sz val="10"/>
      <color theme="1"/>
      <name val="Lucida Sans"/>
      <family val="2"/>
    </font>
    <font>
      <b/>
      <sz val="10"/>
      <name val="Calibri"/>
      <family val="2"/>
      <scheme val="minor"/>
    </font>
    <font>
      <b/>
      <sz val="11"/>
      <name val="Calibri"/>
      <family val="2"/>
      <scheme val="minor"/>
    </font>
    <font>
      <sz val="10"/>
      <color rgb="FF000000"/>
      <name val="Calibri"/>
      <family val="2"/>
      <scheme val="minor"/>
    </font>
    <font>
      <b/>
      <sz val="10"/>
      <color rgb="FF000000"/>
      <name val="Calibri"/>
      <family val="2"/>
      <scheme val="minor"/>
    </font>
    <font>
      <sz val="9"/>
      <color theme="1"/>
      <name val="Calibri"/>
      <family val="2"/>
      <scheme val="minor"/>
    </font>
    <font>
      <sz val="9"/>
      <color theme="1"/>
      <name val="Calibri Light"/>
      <family val="2"/>
      <scheme val="major"/>
    </font>
    <font>
      <sz val="12"/>
      <color theme="1"/>
      <name val="Calibri"/>
      <family val="2"/>
      <scheme val="minor"/>
    </font>
    <font>
      <b/>
      <i/>
      <sz val="9"/>
      <color theme="9" tint="-0.499984740745262"/>
      <name val="Calibri"/>
      <family val="2"/>
      <scheme val="minor"/>
    </font>
    <font>
      <b/>
      <sz val="9"/>
      <color theme="1"/>
      <name val="Calibri Light"/>
      <family val="2"/>
      <scheme val="major"/>
    </font>
    <font>
      <b/>
      <sz val="9"/>
      <color theme="1"/>
      <name val="Calibri"/>
      <family val="2"/>
      <scheme val="minor"/>
    </font>
    <font>
      <sz val="10"/>
      <color rgb="FF000000"/>
      <name val="Calibri Light"/>
      <family val="2"/>
    </font>
    <font>
      <sz val="10"/>
      <name val="Calibri Light"/>
      <family val="2"/>
    </font>
    <font>
      <b/>
      <sz val="10"/>
      <color rgb="FF000000"/>
      <name val="Calibri Light"/>
      <family val="2"/>
    </font>
    <font>
      <b/>
      <sz val="10"/>
      <name val="Calibri Light"/>
      <family val="2"/>
    </font>
    <font>
      <sz val="10"/>
      <color theme="1"/>
      <name val="Calibri Light"/>
      <family val="2"/>
    </font>
    <font>
      <b/>
      <sz val="10"/>
      <color theme="1"/>
      <name val="Calibri Light"/>
      <family val="2"/>
    </font>
  </fonts>
  <fills count="14">
    <fill>
      <patternFill patternType="none"/>
    </fill>
    <fill>
      <patternFill patternType="gray125"/>
    </fill>
    <fill>
      <patternFill patternType="solid">
        <fgColor theme="0"/>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FFC000"/>
        <bgColor indexed="64"/>
      </patternFill>
    </fill>
    <fill>
      <patternFill patternType="solid">
        <fgColor rgb="FF92D050"/>
        <bgColor indexed="64"/>
      </patternFill>
    </fill>
    <fill>
      <patternFill patternType="solid">
        <fgColor rgb="FFFFFF00"/>
        <bgColor indexed="64"/>
      </patternFill>
    </fill>
    <fill>
      <patternFill patternType="solid">
        <fgColor rgb="FFFFFFFF"/>
        <bgColor rgb="FF000000"/>
      </patternFill>
    </fill>
    <fill>
      <patternFill patternType="solid">
        <fgColor theme="0"/>
        <bgColor rgb="FF000000"/>
      </patternFill>
    </fill>
  </fills>
  <borders count="3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rgb="FF000000"/>
      </top>
      <bottom/>
      <diagonal/>
    </border>
    <border>
      <left style="thin">
        <color indexed="64"/>
      </left>
      <right style="medium">
        <color indexed="64"/>
      </right>
      <top style="thin">
        <color indexed="64"/>
      </top>
      <bottom/>
      <diagonal/>
    </border>
    <border>
      <left style="medium">
        <color indexed="64"/>
      </left>
      <right/>
      <top/>
      <bottom/>
      <diagonal/>
    </border>
    <border>
      <left/>
      <right style="thin">
        <color indexed="64"/>
      </right>
      <top style="thin">
        <color indexed="64"/>
      </top>
      <bottom style="medium">
        <color indexed="64"/>
      </bottom>
      <diagonal/>
    </border>
  </borders>
  <cellStyleXfs count="2">
    <xf numFmtId="0" fontId="0" fillId="0" borderId="0"/>
    <xf numFmtId="9" fontId="7" fillId="0" borderId="0" applyFont="0" applyFill="0" applyBorder="0" applyAlignment="0" applyProtection="0"/>
  </cellStyleXfs>
  <cellXfs count="186">
    <xf numFmtId="0" fontId="0" fillId="0" borderId="0" xfId="0"/>
    <xf numFmtId="0" fontId="1" fillId="2" borderId="0" xfId="0" applyFont="1" applyFill="1"/>
    <xf numFmtId="0" fontId="1" fillId="2" borderId="0" xfId="0" applyFont="1" applyFill="1" applyAlignment="1">
      <alignment horizontal="center"/>
    </xf>
    <xf numFmtId="0" fontId="1" fillId="2" borderId="4" xfId="0" applyFont="1" applyFill="1" applyBorder="1"/>
    <xf numFmtId="0" fontId="1" fillId="2" borderId="4" xfId="0" applyFont="1" applyFill="1" applyBorder="1" applyAlignment="1">
      <alignment horizontal="center" vertical="center"/>
    </xf>
    <xf numFmtId="0" fontId="1" fillId="2" borderId="0" xfId="0" applyFont="1" applyFill="1" applyAlignment="1">
      <alignment horizontal="center" vertical="center"/>
    </xf>
    <xf numFmtId="0" fontId="1" fillId="2" borderId="0" xfId="0" applyFont="1" applyFill="1" applyAlignment="1">
      <alignment horizontal="center" wrapText="1"/>
    </xf>
    <xf numFmtId="0" fontId="3" fillId="0" borderId="0" xfId="0" applyFont="1" applyAlignment="1">
      <alignment horizontal="center" vertical="center"/>
    </xf>
    <xf numFmtId="0" fontId="9" fillId="0" borderId="0" xfId="0" applyFont="1"/>
    <xf numFmtId="0" fontId="9" fillId="4" borderId="4" xfId="0" applyFont="1" applyFill="1" applyBorder="1" applyAlignment="1">
      <alignment horizontal="center" vertical="center" textRotation="90"/>
    </xf>
    <xf numFmtId="0" fontId="10" fillId="3" borderId="4" xfId="0" applyFont="1" applyFill="1" applyBorder="1" applyAlignment="1">
      <alignment horizontal="center" vertical="center" textRotation="90"/>
    </xf>
    <xf numFmtId="0" fontId="8" fillId="5" borderId="6" xfId="0" applyFont="1" applyFill="1" applyBorder="1" applyAlignment="1">
      <alignment horizontal="center" vertical="center" wrapText="1"/>
    </xf>
    <xf numFmtId="9" fontId="9" fillId="0" borderId="0" xfId="1" applyFont="1" applyAlignment="1">
      <alignment horizontal="left"/>
    </xf>
    <xf numFmtId="0" fontId="9" fillId="0" borderId="0" xfId="0" applyFont="1" applyAlignment="1">
      <alignment horizontal="center"/>
    </xf>
    <xf numFmtId="9" fontId="9" fillId="0" borderId="0" xfId="1" applyFont="1"/>
    <xf numFmtId="0" fontId="9" fillId="0" borderId="0" xfId="0" applyFont="1" applyAlignment="1">
      <alignment horizontal="left"/>
    </xf>
    <xf numFmtId="0" fontId="9" fillId="0" borderId="4" xfId="0" applyFont="1" applyBorder="1" applyAlignment="1">
      <alignment horizontal="center" vertical="center" wrapText="1"/>
    </xf>
    <xf numFmtId="0" fontId="9" fillId="0" borderId="4" xfId="0" applyFont="1" applyBorder="1" applyAlignment="1">
      <alignment horizontal="justify" vertical="center" wrapText="1"/>
    </xf>
    <xf numFmtId="0" fontId="8" fillId="0" borderId="4" xfId="0" applyFont="1" applyBorder="1" applyAlignment="1">
      <alignment horizontal="justify" vertical="center" wrapText="1"/>
    </xf>
    <xf numFmtId="0" fontId="9" fillId="0" borderId="4" xfId="0" applyFont="1" applyBorder="1" applyAlignment="1">
      <alignment horizontal="justify" vertical="center"/>
    </xf>
    <xf numFmtId="0" fontId="8" fillId="0" borderId="4" xfId="0" applyFont="1" applyBorder="1" applyAlignment="1">
      <alignment horizontal="center" vertical="center" wrapText="1"/>
    </xf>
    <xf numFmtId="0" fontId="11" fillId="0" borderId="4" xfId="0" applyFont="1" applyBorder="1" applyAlignment="1">
      <alignment horizontal="center" vertical="center" wrapText="1"/>
    </xf>
    <xf numFmtId="14" fontId="9" fillId="0" borderId="4" xfId="0" applyNumberFormat="1" applyFont="1" applyBorder="1" applyAlignment="1">
      <alignment horizontal="center" vertical="center" wrapText="1"/>
    </xf>
    <xf numFmtId="0" fontId="9" fillId="0" borderId="4" xfId="0" applyFont="1" applyBorder="1" applyAlignment="1">
      <alignment horizontal="center" vertical="center"/>
    </xf>
    <xf numFmtId="0" fontId="12" fillId="0" borderId="4" xfId="0" applyFont="1" applyBorder="1" applyAlignment="1">
      <alignment horizontal="center" vertical="center" wrapText="1"/>
    </xf>
    <xf numFmtId="0" fontId="11" fillId="0" borderId="4" xfId="0" applyFont="1" applyBorder="1" applyAlignment="1">
      <alignment horizontal="center" vertical="center"/>
    </xf>
    <xf numFmtId="14" fontId="9" fillId="0" borderId="4" xfId="0" applyNumberFormat="1" applyFont="1" applyBorder="1" applyAlignment="1">
      <alignment horizontal="center" vertical="center"/>
    </xf>
    <xf numFmtId="0" fontId="9" fillId="0" borderId="8" xfId="0" applyFont="1" applyBorder="1" applyAlignment="1">
      <alignment vertical="center"/>
    </xf>
    <xf numFmtId="0" fontId="9" fillId="0" borderId="0" xfId="0" applyFont="1" applyAlignment="1">
      <alignment vertical="center"/>
    </xf>
    <xf numFmtId="0" fontId="12" fillId="0" borderId="4" xfId="0" applyFont="1" applyBorder="1" applyAlignment="1">
      <alignment horizontal="justify" vertical="center" wrapText="1"/>
    </xf>
    <xf numFmtId="0" fontId="9" fillId="0" borderId="9" xfId="0" applyFont="1" applyBorder="1" applyAlignment="1">
      <alignment vertical="center"/>
    </xf>
    <xf numFmtId="0" fontId="9" fillId="0" borderId="10" xfId="0" applyFont="1" applyBorder="1" applyAlignment="1">
      <alignment vertical="center"/>
    </xf>
    <xf numFmtId="0" fontId="4" fillId="0" borderId="0" xfId="0" applyFont="1" applyAlignment="1">
      <alignment horizontal="center" vertical="center" wrapText="1"/>
    </xf>
    <xf numFmtId="0" fontId="4" fillId="2" borderId="0" xfId="0" applyFont="1" applyFill="1" applyAlignment="1">
      <alignment horizontal="justify" vertical="center" wrapText="1"/>
    </xf>
    <xf numFmtId="0" fontId="5" fillId="0" borderId="0" xfId="0" applyFont="1" applyAlignment="1">
      <alignment horizontal="center" vertical="center" wrapText="1"/>
    </xf>
    <xf numFmtId="0" fontId="4" fillId="2" borderId="0" xfId="0" applyFont="1" applyFill="1" applyAlignment="1">
      <alignment horizontal="justify" vertical="center"/>
    </xf>
    <xf numFmtId="0" fontId="4" fillId="2" borderId="0" xfId="0" applyFont="1" applyFill="1" applyAlignment="1">
      <alignment horizontal="center" vertical="center" wrapText="1"/>
    </xf>
    <xf numFmtId="0" fontId="6" fillId="2" borderId="0" xfId="0" applyFont="1" applyFill="1" applyAlignment="1">
      <alignment horizontal="center" vertical="center" wrapText="1"/>
    </xf>
    <xf numFmtId="0" fontId="4" fillId="2" borderId="0" xfId="0" applyFont="1" applyFill="1" applyAlignment="1">
      <alignment horizontal="center" vertical="center"/>
    </xf>
    <xf numFmtId="0" fontId="0" fillId="0" borderId="0" xfId="0" applyAlignment="1">
      <alignment horizontal="center" vertical="center"/>
    </xf>
    <xf numFmtId="14" fontId="4" fillId="2" borderId="0" xfId="0" applyNumberFormat="1" applyFont="1" applyFill="1" applyAlignment="1">
      <alignment horizontal="center" vertical="center"/>
    </xf>
    <xf numFmtId="0" fontId="4" fillId="0" borderId="0" xfId="0" applyFont="1" applyAlignment="1">
      <alignment vertical="center" wrapText="1"/>
    </xf>
    <xf numFmtId="14" fontId="4" fillId="0" borderId="0" xfId="0" applyNumberFormat="1" applyFont="1" applyAlignment="1">
      <alignment horizontal="center" vertical="center"/>
    </xf>
    <xf numFmtId="0" fontId="4" fillId="0" borderId="0" xfId="0" applyFont="1" applyAlignment="1">
      <alignment horizontal="justify" vertical="center" wrapText="1"/>
    </xf>
    <xf numFmtId="0" fontId="4" fillId="0" borderId="0" xfId="0" applyFont="1" applyAlignment="1">
      <alignment horizontal="center" vertical="center"/>
    </xf>
    <xf numFmtId="14" fontId="4" fillId="0" borderId="0" xfId="0" applyNumberFormat="1" applyFont="1" applyAlignment="1">
      <alignment horizontal="center" vertical="center" wrapText="1"/>
    </xf>
    <xf numFmtId="0" fontId="16" fillId="5" borderId="11" xfId="0" applyFont="1" applyFill="1" applyBorder="1" applyAlignment="1">
      <alignment horizontal="center" vertical="center"/>
    </xf>
    <xf numFmtId="0" fontId="15" fillId="0" borderId="4" xfId="0" applyFont="1" applyBorder="1" applyAlignment="1">
      <alignment vertical="center"/>
    </xf>
    <xf numFmtId="0" fontId="16" fillId="5" borderId="4" xfId="0" applyFont="1" applyFill="1" applyBorder="1" applyAlignment="1">
      <alignment horizontal="center" vertical="center"/>
    </xf>
    <xf numFmtId="0" fontId="17" fillId="0" borderId="4" xfId="0" applyFont="1" applyBorder="1" applyAlignment="1">
      <alignment horizontal="center" vertical="center" wrapText="1"/>
    </xf>
    <xf numFmtId="0" fontId="18" fillId="0" borderId="4" xfId="0" applyFont="1" applyBorder="1" applyAlignment="1">
      <alignment horizontal="center" vertical="center" wrapText="1"/>
    </xf>
    <xf numFmtId="0" fontId="19" fillId="0" borderId="4" xfId="0" applyFont="1" applyBorder="1" applyAlignment="1">
      <alignment horizontal="center" vertical="center" wrapText="1"/>
    </xf>
    <xf numFmtId="0" fontId="19" fillId="2" borderId="4" xfId="0" applyFont="1" applyFill="1" applyBorder="1" applyAlignment="1">
      <alignment horizontal="center" vertical="center" wrapText="1"/>
    </xf>
    <xf numFmtId="14" fontId="18" fillId="0" borderId="4" xfId="0" applyNumberFormat="1" applyFont="1" applyBorder="1" applyAlignment="1">
      <alignment horizontal="center" vertical="center" wrapText="1"/>
    </xf>
    <xf numFmtId="14" fontId="18" fillId="2" borderId="4" xfId="0" applyNumberFormat="1" applyFont="1" applyFill="1" applyBorder="1" applyAlignment="1">
      <alignment horizontal="center" vertical="center" wrapText="1"/>
    </xf>
    <xf numFmtId="0" fontId="17" fillId="0" borderId="4" xfId="0" applyFont="1" applyBorder="1" applyAlignment="1">
      <alignment horizontal="center" vertical="center"/>
    </xf>
    <xf numFmtId="14" fontId="18" fillId="0" borderId="4" xfId="0" applyNumberFormat="1" applyFont="1" applyBorder="1" applyAlignment="1">
      <alignment horizontal="center" vertical="center"/>
    </xf>
    <xf numFmtId="0" fontId="20" fillId="2" borderId="0" xfId="0" applyFont="1" applyFill="1"/>
    <xf numFmtId="0" fontId="21"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8" fillId="0" borderId="5" xfId="0" applyFont="1" applyBorder="1" applyAlignment="1">
      <alignment horizontal="center" vertical="center" wrapText="1"/>
    </xf>
    <xf numFmtId="0" fontId="19" fillId="0" borderId="5" xfId="0" applyFont="1" applyBorder="1" applyAlignment="1">
      <alignment horizontal="center" vertical="center" wrapText="1"/>
    </xf>
    <xf numFmtId="0" fontId="19" fillId="2" borderId="5" xfId="0" applyFont="1" applyFill="1" applyBorder="1" applyAlignment="1">
      <alignment horizontal="center" vertical="center" wrapText="1"/>
    </xf>
    <xf numFmtId="14" fontId="18" fillId="0" borderId="5" xfId="0" applyNumberFormat="1" applyFont="1" applyBorder="1" applyAlignment="1">
      <alignment horizontal="center" vertical="center" wrapText="1"/>
    </xf>
    <xf numFmtId="14" fontId="18" fillId="2" borderId="5" xfId="0" applyNumberFormat="1" applyFont="1" applyFill="1" applyBorder="1" applyAlignment="1">
      <alignment horizontal="center" vertical="center" wrapText="1"/>
    </xf>
    <xf numFmtId="0" fontId="18" fillId="0" borderId="5" xfId="0" applyFont="1" applyBorder="1" applyAlignment="1">
      <alignment horizontal="center" vertical="center"/>
    </xf>
    <xf numFmtId="0" fontId="17" fillId="0" borderId="5" xfId="0" applyFont="1" applyBorder="1" applyAlignment="1">
      <alignment horizontal="center" vertical="center"/>
    </xf>
    <xf numFmtId="14" fontId="18" fillId="0" borderId="5" xfId="0" applyNumberFormat="1" applyFont="1" applyBorder="1" applyAlignment="1">
      <alignment horizontal="center" vertical="center"/>
    </xf>
    <xf numFmtId="0" fontId="22" fillId="6" borderId="16" xfId="0" applyFont="1" applyFill="1" applyBorder="1" applyAlignment="1">
      <alignment horizontal="center" vertical="center" wrapText="1"/>
    </xf>
    <xf numFmtId="0" fontId="13" fillId="6" borderId="25" xfId="0" applyFont="1" applyFill="1" applyBorder="1" applyAlignment="1">
      <alignment vertical="center" textRotation="90"/>
    </xf>
    <xf numFmtId="0" fontId="13" fillId="6" borderId="16" xfId="0" applyFont="1" applyFill="1" applyBorder="1" applyAlignment="1">
      <alignment vertical="center" textRotation="90"/>
    </xf>
    <xf numFmtId="0" fontId="25" fillId="0" borderId="4" xfId="0" applyFont="1" applyBorder="1" applyAlignment="1">
      <alignment vertical="center" wrapText="1"/>
    </xf>
    <xf numFmtId="0" fontId="18" fillId="0" borderId="4" xfId="0" applyFont="1" applyBorder="1" applyAlignment="1">
      <alignment horizontal="center" vertical="center"/>
    </xf>
    <xf numFmtId="0" fontId="0" fillId="0" borderId="4" xfId="0" applyBorder="1" applyAlignment="1">
      <alignment horizontal="center" vertical="center"/>
    </xf>
    <xf numFmtId="0" fontId="25" fillId="0" borderId="4" xfId="0" applyFont="1" applyBorder="1" applyAlignment="1">
      <alignment vertical="top" wrapText="1"/>
    </xf>
    <xf numFmtId="0" fontId="26" fillId="0" borderId="4" xfId="0" applyFont="1" applyBorder="1" applyAlignment="1">
      <alignment horizontal="center" vertical="center"/>
    </xf>
    <xf numFmtId="0" fontId="25" fillId="0" borderId="4" xfId="0" applyFont="1" applyBorder="1" applyAlignment="1">
      <alignment vertical="center"/>
    </xf>
    <xf numFmtId="0" fontId="26" fillId="0" borderId="4" xfId="0" applyFont="1" applyBorder="1" applyAlignment="1">
      <alignment horizontal="center" vertical="center" wrapText="1"/>
    </xf>
    <xf numFmtId="0" fontId="25" fillId="0" borderId="0" xfId="0" applyFont="1" applyAlignment="1">
      <alignment vertical="top" wrapText="1"/>
    </xf>
    <xf numFmtId="0" fontId="27" fillId="0" borderId="0" xfId="0" applyFont="1"/>
    <xf numFmtId="0" fontId="27" fillId="0" borderId="0" xfId="0" applyFont="1" applyAlignment="1">
      <alignment horizontal="left" vertical="center" indent="3"/>
    </xf>
    <xf numFmtId="0" fontId="28" fillId="7" borderId="4" xfId="0" applyFont="1" applyFill="1" applyBorder="1" applyAlignment="1">
      <alignment horizontal="center" vertical="center" wrapText="1"/>
    </xf>
    <xf numFmtId="0" fontId="17" fillId="7" borderId="4" xfId="0" applyFont="1" applyFill="1" applyBorder="1" applyAlignment="1">
      <alignment horizontal="center" textRotation="90" wrapText="1"/>
    </xf>
    <xf numFmtId="0" fontId="29" fillId="8" borderId="9" xfId="0" applyFont="1" applyFill="1" applyBorder="1" applyAlignment="1">
      <alignment horizontal="center" textRotation="90" wrapText="1"/>
    </xf>
    <xf numFmtId="0" fontId="29" fillId="8" borderId="5" xfId="0" applyFont="1" applyFill="1" applyBorder="1" applyAlignment="1">
      <alignment horizontal="center" textRotation="90" wrapText="1"/>
    </xf>
    <xf numFmtId="0" fontId="30" fillId="8" borderId="4" xfId="0" applyFont="1" applyFill="1" applyBorder="1" applyAlignment="1">
      <alignment horizontal="center" vertical="center" wrapText="1"/>
    </xf>
    <xf numFmtId="0" fontId="28" fillId="9" borderId="4" xfId="0" applyFont="1" applyFill="1" applyBorder="1" applyAlignment="1">
      <alignment horizontal="center" vertical="center" wrapText="1"/>
    </xf>
    <xf numFmtId="0" fontId="18" fillId="2" borderId="0" xfId="0" applyFont="1" applyFill="1" applyAlignment="1">
      <alignment horizontal="left" vertical="center"/>
    </xf>
    <xf numFmtId="0" fontId="0" fillId="0" borderId="0" xfId="0" applyAlignment="1">
      <alignment wrapText="1"/>
    </xf>
    <xf numFmtId="14" fontId="18" fillId="11" borderId="4" xfId="0" applyNumberFormat="1" applyFont="1" applyFill="1" applyBorder="1" applyAlignment="1">
      <alignment horizontal="center" vertical="center" wrapText="1"/>
    </xf>
    <xf numFmtId="49" fontId="18" fillId="0" borderId="4" xfId="0" applyNumberFormat="1" applyFont="1" applyBorder="1" applyAlignment="1">
      <alignment horizontal="center" vertical="center" wrapText="1"/>
    </xf>
    <xf numFmtId="0" fontId="31" fillId="0" borderId="6" xfId="0" applyFont="1" applyBorder="1" applyAlignment="1">
      <alignment horizontal="center" vertical="center" wrapText="1"/>
    </xf>
    <xf numFmtId="0" fontId="32" fillId="0" borderId="5" xfId="0" applyFont="1" applyBorder="1" applyAlignment="1">
      <alignment horizontal="center" vertical="center" wrapText="1"/>
    </xf>
    <xf numFmtId="9" fontId="31" fillId="0" borderId="6" xfId="0" applyNumberFormat="1" applyFont="1" applyBorder="1" applyAlignment="1">
      <alignment horizontal="center" vertical="center" wrapText="1"/>
    </xf>
    <xf numFmtId="9" fontId="33" fillId="0" borderId="6" xfId="0" applyNumberFormat="1" applyFont="1" applyBorder="1" applyAlignment="1">
      <alignment horizontal="center" vertical="center"/>
    </xf>
    <xf numFmtId="0" fontId="31" fillId="0" borderId="5" xfId="0" applyFont="1" applyBorder="1" applyAlignment="1">
      <alignment horizontal="center" vertical="center" wrapText="1"/>
    </xf>
    <xf numFmtId="0" fontId="32" fillId="12" borderId="5" xfId="0" applyFont="1" applyFill="1" applyBorder="1" applyAlignment="1">
      <alignment horizontal="center" vertical="center" wrapText="1"/>
    </xf>
    <xf numFmtId="0" fontId="31" fillId="12" borderId="5" xfId="0" applyFont="1" applyFill="1" applyBorder="1" applyAlignment="1">
      <alignment horizontal="center" vertical="center" wrapText="1"/>
    </xf>
    <xf numFmtId="14" fontId="31" fillId="0" borderId="5" xfId="0" applyNumberFormat="1" applyFont="1" applyBorder="1" applyAlignment="1">
      <alignment horizontal="center" vertical="center"/>
    </xf>
    <xf numFmtId="0" fontId="32" fillId="0" borderId="4" xfId="0" applyFont="1" applyBorder="1" applyAlignment="1">
      <alignment horizontal="center" vertical="center" wrapText="1"/>
    </xf>
    <xf numFmtId="0" fontId="33" fillId="0" borderId="4" xfId="0" applyFont="1" applyBorder="1" applyAlignment="1">
      <alignment vertical="center"/>
    </xf>
    <xf numFmtId="14" fontId="31" fillId="0" borderId="4" xfId="0" applyNumberFormat="1" applyFont="1" applyBorder="1" applyAlignment="1">
      <alignment horizontal="center" vertical="center"/>
    </xf>
    <xf numFmtId="9" fontId="33" fillId="0" borderId="4" xfId="0" applyNumberFormat="1" applyFont="1" applyBorder="1" applyAlignment="1">
      <alignment horizontal="center" vertical="center"/>
    </xf>
    <xf numFmtId="0" fontId="33" fillId="0" borderId="4" xfId="0" applyFont="1" applyBorder="1" applyAlignment="1">
      <alignment horizontal="center" vertical="center"/>
    </xf>
    <xf numFmtId="0" fontId="19" fillId="0" borderId="27" xfId="0" applyFont="1" applyBorder="1" applyAlignment="1">
      <alignment horizontal="center" vertical="center" wrapText="1"/>
    </xf>
    <xf numFmtId="0" fontId="18" fillId="0" borderId="27" xfId="0" applyFont="1" applyBorder="1" applyAlignment="1">
      <alignment horizontal="center" vertical="center" wrapText="1"/>
    </xf>
    <xf numFmtId="0" fontId="19" fillId="0" borderId="3" xfId="0" applyFont="1" applyBorder="1" applyAlignment="1">
      <alignment horizontal="center" vertical="center" wrapText="1"/>
    </xf>
    <xf numFmtId="0" fontId="31" fillId="0" borderId="28" xfId="0" applyFont="1" applyBorder="1" applyAlignment="1">
      <alignment horizontal="center" vertical="center" wrapText="1"/>
    </xf>
    <xf numFmtId="0" fontId="31" fillId="0" borderId="4" xfId="0" applyFont="1" applyBorder="1" applyAlignment="1">
      <alignment horizontal="center" vertical="center" wrapText="1"/>
    </xf>
    <xf numFmtId="9" fontId="31" fillId="0" borderId="4" xfId="0" applyNumberFormat="1" applyFont="1" applyBorder="1" applyAlignment="1">
      <alignment horizontal="center" vertical="center" wrapText="1"/>
    </xf>
    <xf numFmtId="0" fontId="31" fillId="13" borderId="4" xfId="0" applyFont="1" applyFill="1" applyBorder="1" applyAlignment="1">
      <alignment horizontal="center" vertical="center" wrapText="1"/>
    </xf>
    <xf numFmtId="0" fontId="31" fillId="13" borderId="6" xfId="0" applyFont="1" applyFill="1" applyBorder="1" applyAlignment="1">
      <alignment horizontal="center" vertical="center" wrapText="1"/>
    </xf>
    <xf numFmtId="0" fontId="31" fillId="0" borderId="6" xfId="0" applyFont="1" applyBorder="1" applyAlignment="1">
      <alignment horizontal="center" vertical="center"/>
    </xf>
    <xf numFmtId="0" fontId="31" fillId="12" borderId="4" xfId="0" applyFont="1" applyFill="1" applyBorder="1" applyAlignment="1">
      <alignment horizontal="center" vertical="center" wrapText="1"/>
    </xf>
    <xf numFmtId="14" fontId="31" fillId="12" borderId="4" xfId="0" applyNumberFormat="1" applyFont="1" applyFill="1" applyBorder="1" applyAlignment="1">
      <alignment horizontal="center" vertical="center"/>
    </xf>
    <xf numFmtId="0" fontId="31" fillId="0" borderId="4" xfId="0" applyFont="1" applyBorder="1" applyAlignment="1">
      <alignment horizontal="center" vertical="center"/>
    </xf>
    <xf numFmtId="0" fontId="13" fillId="6" borderId="25" xfId="0" applyFont="1" applyFill="1" applyBorder="1" applyAlignment="1">
      <alignment horizontal="center" vertical="center" textRotation="90"/>
    </xf>
    <xf numFmtId="0" fontId="32" fillId="12" borderId="4" xfId="0" applyFont="1" applyFill="1" applyBorder="1" applyAlignment="1">
      <alignment horizontal="center" vertical="center" wrapText="1"/>
    </xf>
    <xf numFmtId="9" fontId="31" fillId="0" borderId="4" xfId="0" applyNumberFormat="1" applyFont="1" applyBorder="1" applyAlignment="1">
      <alignment horizontal="center" vertical="center"/>
    </xf>
    <xf numFmtId="9" fontId="31" fillId="0" borderId="6" xfId="0" applyNumberFormat="1" applyFont="1" applyBorder="1" applyAlignment="1">
      <alignment horizontal="center" vertical="center"/>
    </xf>
    <xf numFmtId="14" fontId="31" fillId="0" borderId="6" xfId="0" applyNumberFormat="1" applyFont="1" applyBorder="1" applyAlignment="1">
      <alignment horizontal="center" vertical="center"/>
    </xf>
    <xf numFmtId="0" fontId="31" fillId="12" borderId="6" xfId="0" applyFont="1" applyFill="1" applyBorder="1" applyAlignment="1">
      <alignment horizontal="center" vertical="center" wrapText="1"/>
    </xf>
    <xf numFmtId="0" fontId="32" fillId="12" borderId="6" xfId="0" applyFont="1" applyFill="1" applyBorder="1" applyAlignment="1">
      <alignment horizontal="center" vertical="center" wrapText="1"/>
    </xf>
    <xf numFmtId="0" fontId="32" fillId="0" borderId="6" xfId="0" applyFont="1" applyBorder="1" applyAlignment="1">
      <alignment horizontal="center" vertical="center" wrapText="1"/>
    </xf>
    <xf numFmtId="0" fontId="35" fillId="0" borderId="6" xfId="0" applyFont="1" applyBorder="1" applyAlignment="1">
      <alignment horizontal="center" vertical="center" wrapText="1"/>
    </xf>
    <xf numFmtId="0" fontId="33" fillId="0" borderId="6" xfId="0" applyFont="1" applyBorder="1" applyAlignment="1">
      <alignment horizontal="center" vertical="center"/>
    </xf>
    <xf numFmtId="0" fontId="20" fillId="2" borderId="4" xfId="0" applyFont="1" applyFill="1" applyBorder="1"/>
    <xf numFmtId="0" fontId="23" fillId="0" borderId="4" xfId="0" applyFont="1" applyBorder="1" applyAlignment="1">
      <alignment horizontal="center" vertical="center"/>
    </xf>
    <xf numFmtId="0" fontId="24" fillId="0" borderId="4" xfId="0" applyFont="1" applyBorder="1" applyAlignment="1">
      <alignment horizontal="center" vertical="center"/>
    </xf>
    <xf numFmtId="0" fontId="36" fillId="0" borderId="14" xfId="0" applyFont="1" applyBorder="1" applyAlignment="1">
      <alignment horizontal="center" vertical="center" wrapText="1"/>
    </xf>
    <xf numFmtId="49" fontId="18" fillId="0" borderId="12" xfId="0" applyNumberFormat="1" applyFont="1" applyBorder="1" applyAlignment="1">
      <alignment horizontal="center" vertical="center" wrapText="1"/>
    </xf>
    <xf numFmtId="0" fontId="34" fillId="0" borderId="14" xfId="0" applyFont="1" applyBorder="1" applyAlignment="1">
      <alignment horizontal="center" vertical="center" wrapText="1"/>
    </xf>
    <xf numFmtId="0" fontId="31" fillId="0" borderId="12" xfId="0" applyFont="1" applyBorder="1" applyAlignment="1">
      <alignment horizontal="center" vertical="center" wrapText="1"/>
    </xf>
    <xf numFmtId="14" fontId="18" fillId="0" borderId="12" xfId="0" applyNumberFormat="1" applyFont="1" applyBorder="1" applyAlignment="1">
      <alignment horizontal="center" vertical="center"/>
    </xf>
    <xf numFmtId="14" fontId="18" fillId="0" borderId="12" xfId="0" applyNumberFormat="1" applyFont="1" applyBorder="1" applyAlignment="1">
      <alignment horizontal="center" vertical="center" wrapText="1"/>
    </xf>
    <xf numFmtId="0" fontId="31" fillId="0" borderId="29" xfId="0" applyFont="1" applyBorder="1" applyAlignment="1">
      <alignment horizontal="center" vertical="center" wrapText="1"/>
    </xf>
    <xf numFmtId="0" fontId="31" fillId="0" borderId="29" xfId="0" applyFont="1" applyBorder="1" applyAlignment="1">
      <alignment horizontal="center" vertical="center"/>
    </xf>
    <xf numFmtId="0" fontId="31" fillId="0" borderId="12" xfId="0" applyFont="1" applyBorder="1" applyAlignment="1">
      <alignment horizontal="center" vertical="center"/>
    </xf>
    <xf numFmtId="0" fontId="36" fillId="0" borderId="30" xfId="0" applyFont="1" applyBorder="1" applyAlignment="1">
      <alignment horizontal="center" vertical="center" wrapText="1"/>
    </xf>
    <xf numFmtId="0" fontId="31" fillId="12" borderId="12" xfId="0" applyFont="1" applyFill="1" applyBorder="1" applyAlignment="1">
      <alignment horizontal="center" vertical="center" wrapText="1"/>
    </xf>
    <xf numFmtId="0" fontId="36" fillId="0" borderId="15" xfId="0" applyFont="1" applyBorder="1" applyAlignment="1">
      <alignment horizontal="center" vertical="center" wrapText="1"/>
    </xf>
    <xf numFmtId="0" fontId="31" fillId="0" borderId="16" xfId="0" applyFont="1" applyBorder="1" applyAlignment="1">
      <alignment horizontal="center" vertical="center" wrapText="1"/>
    </xf>
    <xf numFmtId="0" fontId="19" fillId="0" borderId="24" xfId="0" applyFont="1" applyBorder="1" applyAlignment="1">
      <alignment horizontal="center" vertical="center" wrapText="1"/>
    </xf>
    <xf numFmtId="0" fontId="31" fillId="0" borderId="31" xfId="0" applyFont="1" applyBorder="1" applyAlignment="1">
      <alignment horizontal="center" vertical="center" wrapText="1"/>
    </xf>
    <xf numFmtId="0" fontId="19" fillId="2" borderId="16" xfId="0" applyFont="1" applyFill="1" applyBorder="1" applyAlignment="1">
      <alignment horizontal="center" vertical="center" wrapText="1"/>
    </xf>
    <xf numFmtId="0" fontId="18" fillId="0" borderId="24" xfId="0" applyFont="1" applyBorder="1" applyAlignment="1">
      <alignment horizontal="center" vertical="center" wrapText="1"/>
    </xf>
    <xf numFmtId="0" fontId="32" fillId="0" borderId="31" xfId="0" applyFont="1" applyBorder="1" applyAlignment="1">
      <alignment horizontal="center" vertical="center" wrapText="1"/>
    </xf>
    <xf numFmtId="14" fontId="18" fillId="0" borderId="16" xfId="0" applyNumberFormat="1" applyFont="1" applyBorder="1" applyAlignment="1">
      <alignment horizontal="center" vertical="center" wrapText="1"/>
    </xf>
    <xf numFmtId="0" fontId="18" fillId="0" borderId="16" xfId="0" applyFont="1" applyBorder="1" applyAlignment="1">
      <alignment horizontal="center" vertical="center" wrapText="1"/>
    </xf>
    <xf numFmtId="9" fontId="18" fillId="0" borderId="16" xfId="0" applyNumberFormat="1" applyFont="1" applyBorder="1" applyAlignment="1">
      <alignment horizontal="center" vertical="center"/>
    </xf>
    <xf numFmtId="0" fontId="18" fillId="0" borderId="16" xfId="0" applyFont="1" applyBorder="1" applyAlignment="1">
      <alignment horizontal="center" vertical="center"/>
    </xf>
    <xf numFmtId="0" fontId="17" fillId="0" borderId="16" xfId="0" applyFont="1" applyBorder="1" applyAlignment="1">
      <alignment horizontal="center" vertical="center"/>
    </xf>
    <xf numFmtId="14" fontId="18" fillId="0" borderId="16" xfId="0" applyNumberFormat="1" applyFont="1" applyBorder="1" applyAlignment="1">
      <alignment horizontal="center" vertical="center"/>
    </xf>
    <xf numFmtId="14" fontId="18" fillId="0" borderId="13" xfId="0" applyNumberFormat="1" applyFont="1" applyBorder="1" applyAlignment="1">
      <alignment horizontal="center" vertical="center" wrapText="1"/>
    </xf>
    <xf numFmtId="2" fontId="20" fillId="2" borderId="0" xfId="0" applyNumberFormat="1" applyFont="1" applyFill="1"/>
    <xf numFmtId="0" fontId="13" fillId="6" borderId="16" xfId="0" applyFont="1" applyFill="1" applyBorder="1" applyAlignment="1">
      <alignment horizontal="center" vertical="center" textRotation="90"/>
    </xf>
    <xf numFmtId="0" fontId="32" fillId="0" borderId="28" xfId="0" applyFont="1" applyBorder="1" applyAlignment="1">
      <alignment horizontal="center" vertical="center" wrapText="1"/>
    </xf>
    <xf numFmtId="0" fontId="8" fillId="3" borderId="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0" fillId="3" borderId="4" xfId="0" applyFont="1" applyFill="1" applyBorder="1" applyAlignment="1">
      <alignment horizontal="center" vertical="center"/>
    </xf>
    <xf numFmtId="0" fontId="2" fillId="2" borderId="0" xfId="0" applyFont="1" applyFill="1" applyAlignment="1">
      <alignment horizontal="center" vertical="center" wrapText="1"/>
    </xf>
    <xf numFmtId="0" fontId="14" fillId="2" borderId="0" xfId="0" applyFont="1" applyFill="1" applyAlignment="1">
      <alignment horizontal="center" vertical="center" wrapText="1"/>
    </xf>
    <xf numFmtId="0" fontId="22" fillId="6" borderId="17" xfId="0" applyFont="1" applyFill="1" applyBorder="1" applyAlignment="1">
      <alignment horizontal="center" vertical="center" wrapText="1"/>
    </xf>
    <xf numFmtId="0" fontId="22" fillId="6" borderId="23" xfId="0" applyFont="1" applyFill="1" applyBorder="1" applyAlignment="1">
      <alignment horizontal="center" vertical="center" wrapText="1"/>
    </xf>
    <xf numFmtId="0" fontId="22" fillId="6" borderId="18" xfId="0" applyFont="1" applyFill="1" applyBorder="1" applyAlignment="1">
      <alignment horizontal="center" vertical="center" wrapText="1"/>
    </xf>
    <xf numFmtId="0" fontId="22" fillId="6" borderId="24" xfId="0" applyFont="1" applyFill="1" applyBorder="1" applyAlignment="1">
      <alignment horizontal="center" vertical="center" wrapText="1"/>
    </xf>
    <xf numFmtId="0" fontId="22" fillId="6" borderId="19" xfId="0" applyFont="1" applyFill="1" applyBorder="1" applyAlignment="1">
      <alignment horizontal="center" vertical="center" wrapText="1"/>
    </xf>
    <xf numFmtId="0" fontId="22" fillId="6" borderId="20" xfId="0" applyFont="1" applyFill="1" applyBorder="1" applyAlignment="1">
      <alignment horizontal="center" vertical="center" wrapText="1"/>
    </xf>
    <xf numFmtId="0" fontId="22" fillId="6" borderId="22" xfId="0" applyFont="1" applyFill="1" applyBorder="1" applyAlignment="1">
      <alignment horizontal="center" vertical="center" wrapText="1"/>
    </xf>
    <xf numFmtId="0" fontId="22" fillId="6" borderId="26" xfId="0" applyFont="1" applyFill="1" applyBorder="1" applyAlignment="1">
      <alignment horizontal="center" vertical="center" wrapText="1"/>
    </xf>
    <xf numFmtId="0" fontId="22" fillId="6" borderId="21" xfId="0" applyFont="1" applyFill="1" applyBorder="1" applyAlignment="1">
      <alignment horizontal="center" vertical="center" wrapText="1"/>
    </xf>
    <xf numFmtId="0" fontId="26" fillId="0" borderId="6"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5" xfId="0" applyFont="1" applyBorder="1" applyAlignment="1">
      <alignment horizontal="center" vertical="center" wrapText="1"/>
    </xf>
    <xf numFmtId="0" fontId="30" fillId="10" borderId="8" xfId="0" applyFont="1" applyFill="1" applyBorder="1" applyAlignment="1">
      <alignment horizontal="center" vertical="center" wrapText="1"/>
    </xf>
    <xf numFmtId="0" fontId="30" fillId="10" borderId="0" xfId="0" applyFont="1" applyFill="1" applyAlignment="1">
      <alignment horizontal="center" vertical="center" wrapText="1"/>
    </xf>
    <xf numFmtId="0" fontId="30" fillId="10" borderId="9" xfId="0" applyFont="1" applyFill="1" applyBorder="1" applyAlignment="1">
      <alignment horizontal="center" vertical="center" wrapText="1"/>
    </xf>
    <xf numFmtId="0" fontId="30" fillId="10" borderId="10" xfId="0"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43657</xdr:colOff>
      <xdr:row>0</xdr:row>
      <xdr:rowOff>0</xdr:rowOff>
    </xdr:from>
    <xdr:to>
      <xdr:col>1</xdr:col>
      <xdr:colOff>1734570</xdr:colOff>
      <xdr:row>1</xdr:row>
      <xdr:rowOff>442231</xdr:rowOff>
    </xdr:to>
    <xdr:pic>
      <xdr:nvPicPr>
        <xdr:cNvPr id="2" name="Imagen 1">
          <a:extLst>
            <a:ext uri="{FF2B5EF4-FFF2-40B4-BE49-F238E27FC236}">
              <a16:creationId xmlns:a16="http://schemas.microsoft.com/office/drawing/2014/main" id="{F547BD84-BEE2-4BD0-A4C4-CEC2CB70F14C}"/>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3657" y="0"/>
          <a:ext cx="2005238" cy="985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43657</xdr:colOff>
      <xdr:row>0</xdr:row>
      <xdr:rowOff>0</xdr:rowOff>
    </xdr:from>
    <xdr:to>
      <xdr:col>1</xdr:col>
      <xdr:colOff>1734570</xdr:colOff>
      <xdr:row>1</xdr:row>
      <xdr:rowOff>442231</xdr:rowOff>
    </xdr:to>
    <xdr:pic>
      <xdr:nvPicPr>
        <xdr:cNvPr id="2" name="Imagen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72282" y="0"/>
          <a:ext cx="1997382" cy="985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ldiabogota-my.sharepoint.com/Users/Work/Downloads/Informe_Monitoreo_PAAC_2020%20(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aksa\11300DGDI\Users\LinaMaria\Desktop\DAFP%202017\DAFP_Modelo%20Instrumento_Dic2016Simulador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alcaldiabogota-my.sharepoint.com/personal/jcolmenares_alcaldiabogota_gov_co/Documents/EquipoTransparencia/09_Otros/02_Gestores_transparencia/BaseDatos_Gestores_2020020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alcaldiabogota-my.sharepoint.com/personal/oapsecgeneral_alcaldiabogota_gov_co/Documents/Evidencias/2020/PAAC/Reporte/Visor%20BD%20%20PAAC_V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alcaldiabogota-my.sharepoint.com/Users/gimbsediles/OneDrive%20-%20Alcaldia%20Mayor%20De%20Bogot&#225;/EquipoTransparencia/01_Plan_antico_PAAC/2022/03_Monitoreo/Programaci&#243;n/Herramienta_Monitoreo_PAAC_2022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bl7_Ejecucion"/>
      <sheetName val="Criterios"/>
      <sheetName val="Captura"/>
      <sheetName val="Consolidado"/>
      <sheetName val="Libro_Reporte"/>
      <sheetName val="Cual_Enero"/>
      <sheetName val="Cual_Febrero"/>
      <sheetName val="Cual_Marzo"/>
      <sheetName val="Cual_Abril"/>
      <sheetName val="Cual_Mayo"/>
      <sheetName val="Cual_Junio"/>
      <sheetName val="Cual_Julio"/>
      <sheetName val="Cual_Agosto"/>
      <sheetName val="Cual_Septiembre"/>
      <sheetName val="Cual_Octubre"/>
      <sheetName val="Cual_Noviembre"/>
      <sheetName val="Cual_Diciembre"/>
      <sheetName val="Cuantitativo"/>
      <sheetName val="Libro_Reporte (2)"/>
      <sheetName val="Libro_Informe"/>
      <sheetName val="Base Datos"/>
      <sheetName val="Libro_Modelo"/>
      <sheetName val="HVA"/>
      <sheetName val="Fuente1Visor"/>
      <sheetName val="1.Programado_Inicial"/>
      <sheetName val="2.Modificaciones"/>
      <sheetName val="3.Programado_Definitivo"/>
      <sheetName val="4.Reportado"/>
      <sheetName val="5.Ejecutado"/>
      <sheetName val="6.Cumplimiento"/>
      <sheetName val="7.Avance"/>
      <sheetName val="8.Avance_Cualitativo"/>
      <sheetName val="9.Dificultades"/>
      <sheetName val="10.Evidencias"/>
      <sheetName val="Componentes"/>
      <sheetName val="Actividades"/>
      <sheetName val="Total Mensual"/>
      <sheetName val="Dependencias"/>
      <sheetName val="DatosGraficos"/>
      <sheetName val="Graficos"/>
      <sheetName val="Formulas"/>
      <sheetName val="Cualitativos"/>
      <sheetName val="Cualitativa"/>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pendencias"/>
      <sheetName val="DATOS"/>
      <sheetName val="GESTOR DE PLANEACIÓN"/>
      <sheetName val="GESTOR DE TRANSPARENCIA"/>
      <sheetName val="GESTOR DE CALIDAD"/>
    </sheetNames>
    <sheetDataSet>
      <sheetData sheetId="0"/>
      <sheetData sheetId="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VA_VISOR"/>
      <sheetName val="BD"/>
      <sheetName val="Hoja1"/>
      <sheetName val="HVA_FICHA"/>
      <sheetName val="Libro_Informe"/>
      <sheetName val="Libro_Reporte"/>
      <sheetName val="Criterios"/>
      <sheetName val="Libro_Reporte_ATIC"/>
      <sheetName val="Libro_Reporte_Victimas"/>
      <sheetName val="Libro_Reporte_OAP"/>
      <sheetName val="Libro_Reporte_OAJ"/>
      <sheetName val="Libro_Reporte_OCC"/>
      <sheetName val="Libro_Reporte_OCI"/>
      <sheetName val="Libro_Reporte_OCID"/>
      <sheetName val="Libro_Reporte_OTIC"/>
      <sheetName val="Libro_Reporte_SST"/>
      <sheetName val="Libro_Reporte_SGC"/>
      <sheetName val="Libro_Reporte_SSC"/>
    </sheetNames>
    <sheetDataSet>
      <sheetData sheetId="0" refreshError="1"/>
      <sheetData sheetId="1"/>
      <sheetData sheetId="2"/>
      <sheetData sheetId="3" refreshError="1"/>
      <sheetData sheetId="4"/>
      <sheetData sheetId="5"/>
      <sheetData sheetId="6" refreshError="1"/>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v_Visor"/>
      <sheetName val="Hv_Ficha"/>
      <sheetName val="Gráficos"/>
      <sheetName val="BD"/>
      <sheetName val="Listas"/>
      <sheetName val="Dependencias"/>
      <sheetName val="Libro reporte"/>
    </sheetNames>
    <sheetDataSet>
      <sheetData sheetId="0" refreshError="1"/>
      <sheetData sheetId="1" refreshError="1"/>
      <sheetData sheetId="2" refreshError="1"/>
      <sheetData sheetId="3" refreshError="1"/>
      <sheetData sheetId="4"/>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14"/>
  <sheetViews>
    <sheetView showGridLines="0" topLeftCell="A2" zoomScale="80" zoomScaleNormal="80" workbookViewId="0">
      <pane ySplit="3" topLeftCell="A5" activePane="bottomLeft" state="frozen"/>
      <selection activeCell="A2" sqref="A2"/>
      <selection pane="bottomLeft" sqref="A1:AG1"/>
    </sheetView>
  </sheetViews>
  <sheetFormatPr baseColWidth="10" defaultColWidth="11.44140625" defaultRowHeight="14.4" x14ac:dyDescent="0.3"/>
  <cols>
    <col min="1" max="1" width="4.6640625" style="8" bestFit="1" customWidth="1"/>
    <col min="2" max="2" width="25.44140625" style="15" customWidth="1"/>
    <col min="3" max="3" width="15.6640625" style="8" customWidth="1"/>
    <col min="4" max="4" width="25.5546875" style="8" customWidth="1"/>
    <col min="5" max="6" width="15.33203125" style="8" customWidth="1"/>
    <col min="7" max="7" width="23.33203125" style="8" customWidth="1"/>
    <col min="8" max="8" width="12.109375" style="8" customWidth="1"/>
    <col min="9" max="9" width="11.88671875" style="8" customWidth="1"/>
    <col min="10" max="10" width="23.109375" style="8" customWidth="1"/>
    <col min="11" max="11" width="14.5546875" style="8" customWidth="1"/>
    <col min="12" max="12" width="13.6640625" style="8" customWidth="1"/>
    <col min="13" max="13" width="19" style="8" customWidth="1"/>
    <col min="14" max="14" width="16.88671875" style="8" customWidth="1"/>
    <col min="15" max="15" width="6.44140625" style="8" bestFit="1" customWidth="1"/>
    <col min="16" max="16" width="21" style="8" customWidth="1"/>
    <col min="17" max="17" width="12.6640625" style="8" customWidth="1"/>
    <col min="18" max="30" width="4.33203125" style="13" customWidth="1"/>
    <col min="31" max="32" width="13.6640625" style="8" customWidth="1"/>
    <col min="33" max="33" width="13.109375" style="8" customWidth="1"/>
    <col min="34" max="37" width="11.44140625" style="8"/>
    <col min="38" max="38" width="12.33203125" style="8" customWidth="1"/>
    <col min="39" max="16384" width="11.44140625" style="8"/>
  </cols>
  <sheetData>
    <row r="1" spans="1:39" ht="46.2" customHeight="1" x14ac:dyDescent="0.3">
      <c r="A1" s="157" t="s">
        <v>0</v>
      </c>
      <c r="B1" s="158"/>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9"/>
    </row>
    <row r="2" spans="1:39" ht="30" customHeight="1" x14ac:dyDescent="0.3">
      <c r="A2" s="160" t="s">
        <v>1</v>
      </c>
      <c r="B2" s="160" t="s">
        <v>2</v>
      </c>
      <c r="C2" s="160" t="s">
        <v>3</v>
      </c>
      <c r="D2" s="160" t="s">
        <v>4</v>
      </c>
      <c r="E2" s="160" t="s">
        <v>5</v>
      </c>
      <c r="F2" s="160"/>
      <c r="G2" s="160" t="s">
        <v>6</v>
      </c>
      <c r="H2" s="160" t="s">
        <v>7</v>
      </c>
      <c r="I2" s="160" t="s">
        <v>8</v>
      </c>
      <c r="J2" s="160" t="s">
        <v>9</v>
      </c>
      <c r="K2" s="160" t="s">
        <v>10</v>
      </c>
      <c r="L2" s="160" t="s">
        <v>11</v>
      </c>
      <c r="M2" s="160" t="s">
        <v>12</v>
      </c>
      <c r="N2" s="160" t="s">
        <v>13</v>
      </c>
      <c r="O2" s="160" t="s">
        <v>14</v>
      </c>
      <c r="P2" s="160" t="s">
        <v>15</v>
      </c>
      <c r="Q2" s="160" t="s">
        <v>16</v>
      </c>
      <c r="R2" s="167" t="s">
        <v>17</v>
      </c>
      <c r="S2" s="167"/>
      <c r="T2" s="167"/>
      <c r="U2" s="167"/>
      <c r="V2" s="167"/>
      <c r="W2" s="167"/>
      <c r="X2" s="167"/>
      <c r="Y2" s="167"/>
      <c r="Z2" s="167"/>
      <c r="AA2" s="167"/>
      <c r="AB2" s="167"/>
      <c r="AC2" s="167"/>
      <c r="AD2" s="167"/>
      <c r="AE2" s="161" t="s">
        <v>18</v>
      </c>
      <c r="AF2" s="161" t="s">
        <v>19</v>
      </c>
      <c r="AG2" s="161" t="s">
        <v>20</v>
      </c>
    </row>
    <row r="3" spans="1:39" ht="30" customHeight="1" x14ac:dyDescent="0.3">
      <c r="A3" s="160"/>
      <c r="B3" s="160"/>
      <c r="C3" s="160"/>
      <c r="D3" s="160"/>
      <c r="E3" s="160" t="s">
        <v>21</v>
      </c>
      <c r="F3" s="160" t="s">
        <v>22</v>
      </c>
      <c r="G3" s="160"/>
      <c r="H3" s="160"/>
      <c r="I3" s="160"/>
      <c r="J3" s="160"/>
      <c r="K3" s="160"/>
      <c r="L3" s="160"/>
      <c r="M3" s="160"/>
      <c r="N3" s="160"/>
      <c r="O3" s="160"/>
      <c r="P3" s="160"/>
      <c r="Q3" s="160"/>
      <c r="R3" s="167"/>
      <c r="S3" s="167"/>
      <c r="T3" s="167"/>
      <c r="U3" s="167"/>
      <c r="V3" s="167"/>
      <c r="W3" s="167"/>
      <c r="X3" s="167"/>
      <c r="Y3" s="167"/>
      <c r="Z3" s="167"/>
      <c r="AA3" s="167"/>
      <c r="AB3" s="167"/>
      <c r="AC3" s="167"/>
      <c r="AD3" s="167"/>
      <c r="AE3" s="162"/>
      <c r="AF3" s="162"/>
      <c r="AG3" s="162"/>
    </row>
    <row r="4" spans="1:39" ht="60" customHeight="1" x14ac:dyDescent="0.3">
      <c r="A4" s="160"/>
      <c r="B4" s="160"/>
      <c r="C4" s="160"/>
      <c r="D4" s="160"/>
      <c r="E4" s="160"/>
      <c r="F4" s="160"/>
      <c r="G4" s="160"/>
      <c r="H4" s="160"/>
      <c r="I4" s="160"/>
      <c r="J4" s="160"/>
      <c r="K4" s="160"/>
      <c r="L4" s="160"/>
      <c r="M4" s="160"/>
      <c r="N4" s="160"/>
      <c r="O4" s="160"/>
      <c r="P4" s="160"/>
      <c r="Q4" s="160"/>
      <c r="R4" s="9" t="s">
        <v>23</v>
      </c>
      <c r="S4" s="9" t="s">
        <v>24</v>
      </c>
      <c r="T4" s="9" t="s">
        <v>25</v>
      </c>
      <c r="U4" s="9" t="s">
        <v>26</v>
      </c>
      <c r="V4" s="9" t="s">
        <v>27</v>
      </c>
      <c r="W4" s="9" t="s">
        <v>28</v>
      </c>
      <c r="X4" s="9" t="s">
        <v>29</v>
      </c>
      <c r="Y4" s="9" t="s">
        <v>30</v>
      </c>
      <c r="Z4" s="9" t="s">
        <v>31</v>
      </c>
      <c r="AA4" s="9" t="s">
        <v>32</v>
      </c>
      <c r="AB4" s="9" t="s">
        <v>33</v>
      </c>
      <c r="AC4" s="9" t="s">
        <v>34</v>
      </c>
      <c r="AD4" s="10" t="s">
        <v>35</v>
      </c>
      <c r="AE4" s="163"/>
      <c r="AF4" s="163"/>
      <c r="AG4" s="163"/>
      <c r="AH4" s="11" t="s">
        <v>36</v>
      </c>
      <c r="AI4" s="11" t="s">
        <v>37</v>
      </c>
      <c r="AJ4" s="11" t="s">
        <v>38</v>
      </c>
      <c r="AK4" s="11" t="s">
        <v>39</v>
      </c>
      <c r="AL4" s="11" t="s">
        <v>40</v>
      </c>
    </row>
    <row r="5" spans="1:39" ht="97.35" customHeight="1" x14ac:dyDescent="0.3">
      <c r="A5" s="16">
        <v>1</v>
      </c>
      <c r="B5" s="17" t="s">
        <v>41</v>
      </c>
      <c r="C5" s="18" t="s">
        <v>42</v>
      </c>
      <c r="D5" s="19" t="s">
        <v>43</v>
      </c>
      <c r="E5" s="16" t="s">
        <v>44</v>
      </c>
      <c r="F5" s="16" t="s">
        <v>44</v>
      </c>
      <c r="G5" s="16" t="s">
        <v>45</v>
      </c>
      <c r="H5" s="20" t="s">
        <v>46</v>
      </c>
      <c r="I5" s="21" t="s">
        <v>47</v>
      </c>
      <c r="J5" s="16" t="s">
        <v>48</v>
      </c>
      <c r="K5" s="20" t="s">
        <v>49</v>
      </c>
      <c r="L5" s="20" t="s">
        <v>50</v>
      </c>
      <c r="M5" s="22" t="s">
        <v>51</v>
      </c>
      <c r="N5" s="16" t="s">
        <v>52</v>
      </c>
      <c r="O5" s="23">
        <v>2</v>
      </c>
      <c r="P5" s="16" t="s">
        <v>52</v>
      </c>
      <c r="Q5" s="24" t="s">
        <v>53</v>
      </c>
      <c r="R5" s="23">
        <v>0</v>
      </c>
      <c r="S5" s="23">
        <v>0</v>
      </c>
      <c r="T5" s="23">
        <v>0</v>
      </c>
      <c r="U5" s="23">
        <v>0</v>
      </c>
      <c r="V5" s="23">
        <v>1</v>
      </c>
      <c r="W5" s="23">
        <v>0</v>
      </c>
      <c r="X5" s="23">
        <v>0</v>
      </c>
      <c r="Y5" s="23">
        <v>0</v>
      </c>
      <c r="Z5" s="23">
        <v>1</v>
      </c>
      <c r="AA5" s="23">
        <v>0</v>
      </c>
      <c r="AB5" s="23">
        <v>0</v>
      </c>
      <c r="AC5" s="23">
        <v>0</v>
      </c>
      <c r="AD5" s="25">
        <f>SUM(R5:AC5)</f>
        <v>2</v>
      </c>
      <c r="AE5" s="26">
        <v>45323</v>
      </c>
      <c r="AF5" s="26">
        <v>45565</v>
      </c>
      <c r="AG5" s="22" t="s">
        <v>54</v>
      </c>
      <c r="AH5" s="27">
        <f>+SUM(R5:T5)</f>
        <v>0</v>
      </c>
      <c r="AI5" s="28">
        <f>+SUM(U5:W5)</f>
        <v>1</v>
      </c>
      <c r="AJ5" s="28">
        <f>+SUM(X5:Z5)</f>
        <v>1</v>
      </c>
      <c r="AK5" s="28">
        <f>+SUM(AA5:AC5)</f>
        <v>0</v>
      </c>
      <c r="AL5" s="28">
        <f>+SUM(R5:Z5)</f>
        <v>2</v>
      </c>
    </row>
    <row r="6" spans="1:39" ht="167.25" customHeight="1" x14ac:dyDescent="0.3">
      <c r="A6" s="16">
        <v>2</v>
      </c>
      <c r="B6" s="29" t="s">
        <v>55</v>
      </c>
      <c r="C6" s="18" t="s">
        <v>42</v>
      </c>
      <c r="D6" s="19" t="s">
        <v>56</v>
      </c>
      <c r="E6" s="16" t="s">
        <v>44</v>
      </c>
      <c r="F6" s="16" t="s">
        <v>44</v>
      </c>
      <c r="G6" s="16" t="s">
        <v>45</v>
      </c>
      <c r="H6" s="20" t="s">
        <v>57</v>
      </c>
      <c r="I6" s="21" t="s">
        <v>58</v>
      </c>
      <c r="J6" s="16" t="s">
        <v>59</v>
      </c>
      <c r="K6" s="20" t="s">
        <v>49</v>
      </c>
      <c r="L6" s="20" t="s">
        <v>50</v>
      </c>
      <c r="M6" s="22" t="s">
        <v>51</v>
      </c>
      <c r="N6" s="16" t="s">
        <v>60</v>
      </c>
      <c r="O6" s="23">
        <v>2</v>
      </c>
      <c r="P6" s="16" t="s">
        <v>61</v>
      </c>
      <c r="Q6" s="24" t="s">
        <v>53</v>
      </c>
      <c r="R6" s="23">
        <v>0</v>
      </c>
      <c r="S6" s="23">
        <v>0</v>
      </c>
      <c r="T6" s="23">
        <v>0</v>
      </c>
      <c r="U6" s="23">
        <v>0</v>
      </c>
      <c r="V6" s="23">
        <v>1</v>
      </c>
      <c r="W6" s="23">
        <v>0</v>
      </c>
      <c r="X6" s="23">
        <v>0</v>
      </c>
      <c r="Y6" s="23">
        <v>0</v>
      </c>
      <c r="Z6" s="23">
        <v>1</v>
      </c>
      <c r="AA6" s="23">
        <v>0</v>
      </c>
      <c r="AB6" s="23">
        <v>0</v>
      </c>
      <c r="AC6" s="23">
        <v>0</v>
      </c>
      <c r="AD6" s="25">
        <f>SUM(R6:AC6)</f>
        <v>2</v>
      </c>
      <c r="AE6" s="26">
        <v>45323</v>
      </c>
      <c r="AF6" s="26">
        <v>45565</v>
      </c>
      <c r="AG6" s="22" t="s">
        <v>54</v>
      </c>
      <c r="AH6" s="27">
        <f t="shared" ref="AH6:AH13" si="0">+SUM(R6:T6)</f>
        <v>0</v>
      </c>
      <c r="AI6" s="28">
        <f t="shared" ref="AI6:AI12" si="1">+SUM(U6:W6)</f>
        <v>1</v>
      </c>
      <c r="AJ6" s="28">
        <f t="shared" ref="AJ6:AJ12" si="2">+SUM(X6:Z6)</f>
        <v>1</v>
      </c>
      <c r="AK6" s="28">
        <f t="shared" ref="AK6:AK13" si="3">+SUM(AA6:AC6)</f>
        <v>0</v>
      </c>
      <c r="AL6" s="28">
        <f t="shared" ref="AL6:AL13" si="4">+SUM(R6:Z6)</f>
        <v>2</v>
      </c>
    </row>
    <row r="7" spans="1:39" ht="228" customHeight="1" x14ac:dyDescent="0.3">
      <c r="A7" s="16">
        <v>3</v>
      </c>
      <c r="B7" s="29" t="s">
        <v>62</v>
      </c>
      <c r="C7" s="18" t="s">
        <v>42</v>
      </c>
      <c r="D7" s="19" t="s">
        <v>63</v>
      </c>
      <c r="E7" s="16" t="s">
        <v>64</v>
      </c>
      <c r="F7" s="16" t="s">
        <v>64</v>
      </c>
      <c r="G7" s="16" t="s">
        <v>65</v>
      </c>
      <c r="H7" s="20" t="s">
        <v>66</v>
      </c>
      <c r="I7" s="21" t="s">
        <v>67</v>
      </c>
      <c r="J7" s="16" t="s">
        <v>68</v>
      </c>
      <c r="K7" s="20" t="s">
        <v>49</v>
      </c>
      <c r="L7" s="20" t="s">
        <v>50</v>
      </c>
      <c r="M7" s="22" t="s">
        <v>69</v>
      </c>
      <c r="N7" s="16" t="s">
        <v>70</v>
      </c>
      <c r="O7" s="23">
        <v>10</v>
      </c>
      <c r="P7" s="24" t="s">
        <v>71</v>
      </c>
      <c r="Q7" s="24" t="s">
        <v>72</v>
      </c>
      <c r="R7" s="23">
        <v>0</v>
      </c>
      <c r="S7" s="23">
        <v>0</v>
      </c>
      <c r="T7" s="23">
        <v>1</v>
      </c>
      <c r="U7" s="23">
        <v>1</v>
      </c>
      <c r="V7" s="23">
        <v>1</v>
      </c>
      <c r="W7" s="23">
        <v>1</v>
      </c>
      <c r="X7" s="23">
        <v>1</v>
      </c>
      <c r="Y7" s="23">
        <v>1</v>
      </c>
      <c r="Z7" s="23">
        <v>1</v>
      </c>
      <c r="AA7" s="23">
        <v>1</v>
      </c>
      <c r="AB7" s="23">
        <v>1</v>
      </c>
      <c r="AC7" s="23">
        <v>1</v>
      </c>
      <c r="AD7" s="25">
        <f>SUM(T7:AC7)</f>
        <v>10</v>
      </c>
      <c r="AE7" s="26">
        <v>45352</v>
      </c>
      <c r="AF7" s="26">
        <v>45657</v>
      </c>
      <c r="AG7" s="22" t="s">
        <v>73</v>
      </c>
      <c r="AH7" s="27">
        <f t="shared" si="0"/>
        <v>1</v>
      </c>
      <c r="AI7" s="28">
        <f t="shared" si="1"/>
        <v>3</v>
      </c>
      <c r="AJ7" s="28">
        <f t="shared" si="2"/>
        <v>3</v>
      </c>
      <c r="AK7" s="28">
        <f t="shared" si="3"/>
        <v>3</v>
      </c>
      <c r="AL7" s="28">
        <f t="shared" si="4"/>
        <v>7</v>
      </c>
    </row>
    <row r="8" spans="1:39" ht="230.25" customHeight="1" x14ac:dyDescent="0.3">
      <c r="A8" s="16">
        <v>4</v>
      </c>
      <c r="B8" s="17" t="s">
        <v>74</v>
      </c>
      <c r="C8" s="18" t="s">
        <v>42</v>
      </c>
      <c r="D8" s="19" t="s">
        <v>75</v>
      </c>
      <c r="E8" s="16" t="s">
        <v>76</v>
      </c>
      <c r="F8" s="16" t="s">
        <v>76</v>
      </c>
      <c r="G8" s="16" t="s">
        <v>77</v>
      </c>
      <c r="H8" s="20" t="s">
        <v>66</v>
      </c>
      <c r="I8" s="21" t="s">
        <v>67</v>
      </c>
      <c r="J8" s="16" t="s">
        <v>68</v>
      </c>
      <c r="K8" s="20" t="s">
        <v>49</v>
      </c>
      <c r="L8" s="20" t="s">
        <v>50</v>
      </c>
      <c r="M8" s="22" t="s">
        <v>69</v>
      </c>
      <c r="N8" s="16" t="s">
        <v>70</v>
      </c>
      <c r="O8" s="23">
        <v>2</v>
      </c>
      <c r="P8" s="24" t="s">
        <v>78</v>
      </c>
      <c r="Q8" s="24" t="s">
        <v>79</v>
      </c>
      <c r="R8" s="23">
        <v>0</v>
      </c>
      <c r="S8" s="23">
        <v>0</v>
      </c>
      <c r="T8" s="23">
        <v>0</v>
      </c>
      <c r="U8" s="23">
        <v>0</v>
      </c>
      <c r="V8" s="23">
        <v>0</v>
      </c>
      <c r="W8" s="23">
        <v>1</v>
      </c>
      <c r="X8" s="23">
        <v>0</v>
      </c>
      <c r="Y8" s="23">
        <v>0</v>
      </c>
      <c r="Z8" s="23"/>
      <c r="AA8" s="23">
        <v>0</v>
      </c>
      <c r="AB8" s="23">
        <v>0</v>
      </c>
      <c r="AC8" s="23">
        <v>1</v>
      </c>
      <c r="AD8" s="25">
        <f>SUM(R8:AC8)</f>
        <v>2</v>
      </c>
      <c r="AE8" s="26">
        <v>45444</v>
      </c>
      <c r="AF8" s="26">
        <v>45657</v>
      </c>
      <c r="AG8" s="22" t="s">
        <v>73</v>
      </c>
      <c r="AH8" s="27">
        <f t="shared" si="0"/>
        <v>0</v>
      </c>
      <c r="AI8" s="28">
        <f t="shared" si="1"/>
        <v>1</v>
      </c>
      <c r="AJ8" s="28">
        <f t="shared" si="2"/>
        <v>0</v>
      </c>
      <c r="AK8" s="28">
        <f t="shared" si="3"/>
        <v>1</v>
      </c>
      <c r="AL8" s="28">
        <f t="shared" si="4"/>
        <v>1</v>
      </c>
    </row>
    <row r="9" spans="1:39" ht="120" customHeight="1" x14ac:dyDescent="0.3">
      <c r="A9" s="16">
        <v>5</v>
      </c>
      <c r="B9" s="17" t="s">
        <v>80</v>
      </c>
      <c r="C9" s="18" t="s">
        <v>81</v>
      </c>
      <c r="D9" s="19" t="s">
        <v>82</v>
      </c>
      <c r="E9" s="16" t="s">
        <v>44</v>
      </c>
      <c r="F9" s="16" t="s">
        <v>44</v>
      </c>
      <c r="G9" s="16" t="s">
        <v>83</v>
      </c>
      <c r="H9" s="20" t="s">
        <v>57</v>
      </c>
      <c r="I9" s="21" t="s">
        <v>84</v>
      </c>
      <c r="J9" s="16" t="s">
        <v>85</v>
      </c>
      <c r="K9" s="20" t="s">
        <v>86</v>
      </c>
      <c r="L9" s="20" t="s">
        <v>50</v>
      </c>
      <c r="M9" s="22" t="s">
        <v>87</v>
      </c>
      <c r="N9" s="16" t="s">
        <v>88</v>
      </c>
      <c r="O9" s="23">
        <v>4</v>
      </c>
      <c r="P9" s="16" t="s">
        <v>89</v>
      </c>
      <c r="Q9" s="24" t="s">
        <v>90</v>
      </c>
      <c r="R9" s="23">
        <v>0</v>
      </c>
      <c r="S9" s="23">
        <v>0</v>
      </c>
      <c r="T9" s="23">
        <v>1</v>
      </c>
      <c r="U9" s="23">
        <v>0</v>
      </c>
      <c r="V9" s="23">
        <v>0</v>
      </c>
      <c r="W9" s="23">
        <v>1</v>
      </c>
      <c r="X9" s="23">
        <v>0</v>
      </c>
      <c r="Y9" s="23">
        <v>0</v>
      </c>
      <c r="Z9" s="23">
        <v>1</v>
      </c>
      <c r="AA9" s="23">
        <v>0</v>
      </c>
      <c r="AB9" s="23">
        <v>0</v>
      </c>
      <c r="AC9" s="23">
        <v>1</v>
      </c>
      <c r="AD9" s="25">
        <f>SUM(R9:AC9)</f>
        <v>4</v>
      </c>
      <c r="AE9" s="26">
        <v>45323</v>
      </c>
      <c r="AF9" s="26">
        <v>45657</v>
      </c>
      <c r="AG9" s="22" t="s">
        <v>91</v>
      </c>
      <c r="AH9" s="27">
        <f t="shared" si="0"/>
        <v>1</v>
      </c>
      <c r="AI9" s="28">
        <f t="shared" si="1"/>
        <v>1</v>
      </c>
      <c r="AJ9" s="28">
        <f t="shared" si="2"/>
        <v>1</v>
      </c>
      <c r="AK9" s="28">
        <f t="shared" si="3"/>
        <v>1</v>
      </c>
      <c r="AL9" s="28">
        <f t="shared" si="4"/>
        <v>3</v>
      </c>
    </row>
    <row r="10" spans="1:39" ht="148.5" customHeight="1" x14ac:dyDescent="0.3">
      <c r="A10" s="16">
        <v>6</v>
      </c>
      <c r="B10" s="17" t="s">
        <v>92</v>
      </c>
      <c r="C10" s="18" t="s">
        <v>93</v>
      </c>
      <c r="D10" s="19" t="s">
        <v>94</v>
      </c>
      <c r="E10" s="16" t="s">
        <v>95</v>
      </c>
      <c r="F10" s="16" t="s">
        <v>95</v>
      </c>
      <c r="G10" s="16" t="s">
        <v>96</v>
      </c>
      <c r="H10" s="20" t="s">
        <v>66</v>
      </c>
      <c r="I10" s="21" t="s">
        <v>97</v>
      </c>
      <c r="J10" s="16" t="s">
        <v>98</v>
      </c>
      <c r="K10" s="20" t="s">
        <v>99</v>
      </c>
      <c r="L10" s="20" t="s">
        <v>50</v>
      </c>
      <c r="M10" s="22" t="s">
        <v>100</v>
      </c>
      <c r="N10" s="16" t="s">
        <v>101</v>
      </c>
      <c r="O10" s="16">
        <v>1</v>
      </c>
      <c r="P10" s="16" t="s">
        <v>102</v>
      </c>
      <c r="Q10" s="24" t="s">
        <v>103</v>
      </c>
      <c r="R10" s="23">
        <v>0</v>
      </c>
      <c r="S10" s="23">
        <v>0</v>
      </c>
      <c r="T10" s="23">
        <v>0</v>
      </c>
      <c r="U10" s="23">
        <v>0</v>
      </c>
      <c r="V10" s="23">
        <v>0</v>
      </c>
      <c r="W10" s="23">
        <v>0</v>
      </c>
      <c r="X10" s="23">
        <v>0</v>
      </c>
      <c r="Y10" s="23">
        <v>0</v>
      </c>
      <c r="Z10" s="23">
        <v>0</v>
      </c>
      <c r="AA10" s="23">
        <v>1</v>
      </c>
      <c r="AB10" s="23">
        <v>0</v>
      </c>
      <c r="AC10" s="23">
        <v>0</v>
      </c>
      <c r="AD10" s="25">
        <v>1</v>
      </c>
      <c r="AE10" s="26">
        <v>45566</v>
      </c>
      <c r="AF10" s="26">
        <v>45596</v>
      </c>
      <c r="AG10" s="22" t="s">
        <v>104</v>
      </c>
      <c r="AH10" s="27">
        <f t="shared" si="0"/>
        <v>0</v>
      </c>
      <c r="AI10" s="28">
        <f t="shared" si="1"/>
        <v>0</v>
      </c>
      <c r="AJ10" s="28">
        <f t="shared" si="2"/>
        <v>0</v>
      </c>
      <c r="AK10" s="28">
        <f t="shared" si="3"/>
        <v>1</v>
      </c>
      <c r="AL10" s="28">
        <f t="shared" si="4"/>
        <v>0</v>
      </c>
    </row>
    <row r="11" spans="1:39" ht="147" customHeight="1" x14ac:dyDescent="0.3">
      <c r="A11" s="16">
        <v>7</v>
      </c>
      <c r="B11" s="17" t="s">
        <v>105</v>
      </c>
      <c r="C11" s="18" t="s">
        <v>106</v>
      </c>
      <c r="D11" s="19" t="s">
        <v>107</v>
      </c>
      <c r="E11" s="16" t="s">
        <v>44</v>
      </c>
      <c r="F11" s="16" t="s">
        <v>44</v>
      </c>
      <c r="G11" s="16" t="s">
        <v>108</v>
      </c>
      <c r="H11" s="20" t="s">
        <v>46</v>
      </c>
      <c r="I11" s="21" t="s">
        <v>109</v>
      </c>
      <c r="J11" s="16" t="s">
        <v>110</v>
      </c>
      <c r="K11" s="20" t="s">
        <v>99</v>
      </c>
      <c r="L11" s="20" t="s">
        <v>50</v>
      </c>
      <c r="M11" s="22" t="s">
        <v>111</v>
      </c>
      <c r="N11" s="16" t="s">
        <v>112</v>
      </c>
      <c r="O11" s="16">
        <v>1</v>
      </c>
      <c r="P11" s="16" t="s">
        <v>113</v>
      </c>
      <c r="Q11" s="24" t="s">
        <v>103</v>
      </c>
      <c r="R11" s="23">
        <v>0</v>
      </c>
      <c r="S11" s="23">
        <v>0</v>
      </c>
      <c r="T11" s="23">
        <v>0</v>
      </c>
      <c r="U11" s="23">
        <v>0</v>
      </c>
      <c r="V11" s="23">
        <v>0</v>
      </c>
      <c r="W11" s="23">
        <v>0</v>
      </c>
      <c r="X11" s="23">
        <v>0</v>
      </c>
      <c r="Y11" s="23">
        <v>1</v>
      </c>
      <c r="Z11" s="23">
        <v>0</v>
      </c>
      <c r="AA11" s="23">
        <v>0</v>
      </c>
      <c r="AB11" s="23">
        <v>0</v>
      </c>
      <c r="AC11" s="23">
        <v>0</v>
      </c>
      <c r="AD11" s="25">
        <v>1</v>
      </c>
      <c r="AE11" s="26">
        <v>45505</v>
      </c>
      <c r="AF11" s="26">
        <v>45535</v>
      </c>
      <c r="AG11" s="22" t="s">
        <v>114</v>
      </c>
      <c r="AH11" s="27">
        <f t="shared" si="0"/>
        <v>0</v>
      </c>
      <c r="AI11" s="28">
        <f t="shared" si="1"/>
        <v>0</v>
      </c>
      <c r="AJ11" s="28">
        <f t="shared" si="2"/>
        <v>1</v>
      </c>
      <c r="AK11" s="28">
        <f t="shared" si="3"/>
        <v>0</v>
      </c>
      <c r="AL11" s="28">
        <f t="shared" si="4"/>
        <v>1</v>
      </c>
    </row>
    <row r="12" spans="1:39" ht="100.8" x14ac:dyDescent="0.3">
      <c r="A12" s="16">
        <v>8</v>
      </c>
      <c r="B12" s="17" t="s">
        <v>115</v>
      </c>
      <c r="C12" s="18" t="s">
        <v>93</v>
      </c>
      <c r="D12" s="17" t="s">
        <v>116</v>
      </c>
      <c r="E12" s="16" t="s">
        <v>44</v>
      </c>
      <c r="F12" s="16" t="s">
        <v>44</v>
      </c>
      <c r="G12" s="16" t="s">
        <v>117</v>
      </c>
      <c r="H12" s="20" t="s">
        <v>118</v>
      </c>
      <c r="I12" s="21" t="s">
        <v>119</v>
      </c>
      <c r="J12" s="16" t="s">
        <v>110</v>
      </c>
      <c r="K12" s="20" t="s">
        <v>99</v>
      </c>
      <c r="L12" s="20" t="s">
        <v>120</v>
      </c>
      <c r="M12" s="22" t="s">
        <v>121</v>
      </c>
      <c r="N12" s="16" t="s">
        <v>122</v>
      </c>
      <c r="O12" s="16">
        <v>1</v>
      </c>
      <c r="P12" s="16" t="s">
        <v>123</v>
      </c>
      <c r="Q12" s="24" t="s">
        <v>103</v>
      </c>
      <c r="R12" s="23">
        <v>0</v>
      </c>
      <c r="S12" s="23">
        <v>0</v>
      </c>
      <c r="T12" s="23">
        <v>1</v>
      </c>
      <c r="U12" s="23">
        <v>0</v>
      </c>
      <c r="V12" s="23">
        <v>0</v>
      </c>
      <c r="W12" s="23">
        <v>0</v>
      </c>
      <c r="X12" s="23">
        <v>0</v>
      </c>
      <c r="Y12" s="23">
        <v>0</v>
      </c>
      <c r="Z12" s="23">
        <v>0</v>
      </c>
      <c r="AA12" s="23">
        <v>0</v>
      </c>
      <c r="AB12" s="23">
        <v>0</v>
      </c>
      <c r="AC12" s="23">
        <v>0</v>
      </c>
      <c r="AD12" s="25">
        <v>1</v>
      </c>
      <c r="AE12" s="26">
        <v>45352</v>
      </c>
      <c r="AF12" s="26">
        <v>45382</v>
      </c>
      <c r="AG12" s="22" t="s">
        <v>104</v>
      </c>
      <c r="AH12" s="27">
        <f t="shared" si="0"/>
        <v>1</v>
      </c>
      <c r="AI12" s="28">
        <f t="shared" si="1"/>
        <v>0</v>
      </c>
      <c r="AJ12" s="28">
        <f t="shared" si="2"/>
        <v>0</v>
      </c>
      <c r="AK12" s="28">
        <f t="shared" si="3"/>
        <v>0</v>
      </c>
      <c r="AL12" s="28">
        <f t="shared" si="4"/>
        <v>1</v>
      </c>
    </row>
    <row r="13" spans="1:39" ht="216" x14ac:dyDescent="0.3">
      <c r="A13" s="16">
        <v>9</v>
      </c>
      <c r="B13" s="17" t="s">
        <v>124</v>
      </c>
      <c r="C13" s="18" t="s">
        <v>93</v>
      </c>
      <c r="D13" s="17" t="s">
        <v>125</v>
      </c>
      <c r="E13" s="16" t="s">
        <v>44</v>
      </c>
      <c r="F13" s="16" t="s">
        <v>44</v>
      </c>
      <c r="G13" s="16" t="s">
        <v>126</v>
      </c>
      <c r="H13" s="20" t="s">
        <v>126</v>
      </c>
      <c r="I13" s="21" t="s">
        <v>126</v>
      </c>
      <c r="J13" s="16" t="s">
        <v>127</v>
      </c>
      <c r="K13" s="20" t="s">
        <v>49</v>
      </c>
      <c r="L13" s="20" t="s">
        <v>50</v>
      </c>
      <c r="M13" s="22" t="s">
        <v>128</v>
      </c>
      <c r="N13" s="16" t="s">
        <v>129</v>
      </c>
      <c r="O13" s="16">
        <v>1</v>
      </c>
      <c r="P13" s="16" t="s">
        <v>130</v>
      </c>
      <c r="Q13" s="24" t="s">
        <v>103</v>
      </c>
      <c r="R13" s="23">
        <v>0</v>
      </c>
      <c r="S13" s="23">
        <v>0</v>
      </c>
      <c r="T13" s="23">
        <v>0</v>
      </c>
      <c r="U13" s="23">
        <v>0</v>
      </c>
      <c r="V13" s="23">
        <v>0</v>
      </c>
      <c r="W13" s="164">
        <v>1</v>
      </c>
      <c r="X13" s="165"/>
      <c r="Y13" s="166"/>
      <c r="Z13" s="23">
        <v>0</v>
      </c>
      <c r="AA13" s="23">
        <v>0</v>
      </c>
      <c r="AB13" s="23">
        <v>0</v>
      </c>
      <c r="AC13" s="23">
        <v>0</v>
      </c>
      <c r="AD13" s="25">
        <v>1</v>
      </c>
      <c r="AE13" s="26">
        <v>45444</v>
      </c>
      <c r="AF13" s="26">
        <v>45535</v>
      </c>
      <c r="AG13" s="22" t="s">
        <v>131</v>
      </c>
      <c r="AH13" s="30">
        <f t="shared" si="0"/>
        <v>0</v>
      </c>
      <c r="AI13" s="31">
        <v>0</v>
      </c>
      <c r="AJ13" s="31">
        <v>1</v>
      </c>
      <c r="AK13" s="31">
        <f t="shared" si="3"/>
        <v>0</v>
      </c>
      <c r="AL13" s="28">
        <f t="shared" si="4"/>
        <v>1</v>
      </c>
    </row>
    <row r="14" spans="1:39" x14ac:dyDescent="0.3">
      <c r="B14" s="12"/>
      <c r="AM14" s="14"/>
    </row>
  </sheetData>
  <autoFilter ref="A4:AL14" xr:uid="{00000000-0009-0000-0000-000000000000}"/>
  <mergeCells count="24">
    <mergeCell ref="K2:K4"/>
    <mergeCell ref="L2:L4"/>
    <mergeCell ref="M2:M4"/>
    <mergeCell ref="W13:Y13"/>
    <mergeCell ref="Q2:Q4"/>
    <mergeCell ref="R2:AD3"/>
    <mergeCell ref="O2:O4"/>
    <mergeCell ref="P2:P4"/>
    <mergeCell ref="A1:AG1"/>
    <mergeCell ref="A2:A4"/>
    <mergeCell ref="B2:B4"/>
    <mergeCell ref="C2:C4"/>
    <mergeCell ref="D2:D4"/>
    <mergeCell ref="E2:F2"/>
    <mergeCell ref="G2:G4"/>
    <mergeCell ref="H2:H4"/>
    <mergeCell ref="I2:I4"/>
    <mergeCell ref="J2:J4"/>
    <mergeCell ref="AG2:AG4"/>
    <mergeCell ref="E3:E4"/>
    <mergeCell ref="F3:F4"/>
    <mergeCell ref="AE2:AE4"/>
    <mergeCell ref="AF2:AF4"/>
    <mergeCell ref="N2:N4"/>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C38"/>
  <sheetViews>
    <sheetView showGridLines="0" zoomScale="70" zoomScaleNormal="70" workbookViewId="0">
      <selection activeCell="C7" sqref="C7"/>
    </sheetView>
  </sheetViews>
  <sheetFormatPr baseColWidth="10" defaultColWidth="10.88671875" defaultRowHeight="14.4" x14ac:dyDescent="0.3"/>
  <cols>
    <col min="1" max="1" width="4.6640625" style="1" bestFit="1" customWidth="1"/>
    <col min="2" max="6" width="37" style="1" customWidth="1"/>
    <col min="7" max="7" width="25.5546875" style="1" customWidth="1"/>
    <col min="8" max="8" width="22.6640625" style="1" customWidth="1"/>
    <col min="9" max="9" width="19.109375" style="1" customWidth="1"/>
    <col min="10" max="10" width="26.44140625" style="1" customWidth="1"/>
    <col min="11" max="11" width="19.33203125" style="1" customWidth="1"/>
    <col min="12" max="12" width="25.88671875" style="1" customWidth="1"/>
    <col min="13" max="13" width="25.88671875" style="6" customWidth="1"/>
    <col min="14" max="14" width="23.5546875" style="6" customWidth="1"/>
    <col min="15" max="15" width="23.109375" style="5" customWidth="1"/>
    <col min="16" max="16" width="20.6640625" style="5" customWidth="1"/>
    <col min="17" max="17" width="25.6640625" style="5" customWidth="1"/>
    <col min="18" max="18" width="4.33203125" style="1" customWidth="1"/>
    <col min="19" max="19" width="4.33203125" style="2" customWidth="1"/>
    <col min="20" max="21" width="4.33203125" customWidth="1"/>
    <col min="22" max="22" width="5.6640625" customWidth="1"/>
    <col min="23" max="24" width="23.88671875" customWidth="1"/>
    <col min="25" max="25" width="45.33203125" customWidth="1"/>
    <col min="26" max="16384" width="10.88671875" style="1"/>
  </cols>
  <sheetData>
    <row r="1" spans="1:25" ht="42.75" customHeight="1" x14ac:dyDescent="0.25">
      <c r="A1" s="168" t="s">
        <v>141</v>
      </c>
      <c r="B1" s="168"/>
      <c r="C1" s="168"/>
      <c r="D1" s="168"/>
      <c r="E1" s="168"/>
      <c r="F1" s="168"/>
      <c r="G1" s="168"/>
      <c r="H1" s="168"/>
      <c r="I1" s="168"/>
      <c r="J1" s="168"/>
      <c r="K1" s="168"/>
      <c r="L1" s="168"/>
      <c r="M1" s="168"/>
      <c r="N1" s="168"/>
      <c r="O1" s="168"/>
      <c r="P1" s="168"/>
      <c r="Q1" s="168"/>
      <c r="R1" s="168"/>
      <c r="S1" s="168"/>
      <c r="T1" s="168"/>
      <c r="U1" s="168"/>
      <c r="V1" s="168"/>
      <c r="W1" s="168"/>
      <c r="X1" s="168"/>
      <c r="Y1" s="168"/>
    </row>
    <row r="2" spans="1:25" ht="43.5" customHeight="1" x14ac:dyDescent="0.25">
      <c r="A2" s="168"/>
      <c r="B2" s="168"/>
      <c r="C2" s="168"/>
      <c r="D2" s="168"/>
      <c r="E2" s="168"/>
      <c r="F2" s="168"/>
      <c r="G2" s="168"/>
      <c r="H2" s="168"/>
      <c r="I2" s="168"/>
      <c r="J2" s="168"/>
      <c r="K2" s="168"/>
      <c r="L2" s="168"/>
      <c r="M2" s="168"/>
      <c r="N2" s="168"/>
      <c r="O2" s="168"/>
      <c r="P2" s="168"/>
      <c r="Q2" s="168"/>
      <c r="R2" s="168"/>
      <c r="S2" s="168"/>
      <c r="T2" s="168"/>
      <c r="U2" s="168"/>
      <c r="V2" s="168"/>
      <c r="W2" s="168"/>
      <c r="X2" s="168"/>
      <c r="Y2" s="168"/>
    </row>
    <row r="3" spans="1:25" ht="43.5" customHeight="1" x14ac:dyDescent="0.25">
      <c r="A3" s="169" t="s">
        <v>142</v>
      </c>
      <c r="B3" s="169"/>
      <c r="C3" s="169"/>
      <c r="D3" s="169"/>
      <c r="E3" s="169"/>
      <c r="F3" s="169"/>
      <c r="G3" s="169"/>
      <c r="H3" s="169"/>
      <c r="I3" s="169"/>
      <c r="J3" s="169"/>
      <c r="K3" s="169"/>
      <c r="L3" s="169"/>
      <c r="M3" s="169"/>
      <c r="N3" s="169"/>
      <c r="O3" s="169"/>
      <c r="P3" s="169"/>
      <c r="Q3" s="169"/>
      <c r="R3" s="169"/>
      <c r="S3" s="169"/>
      <c r="T3" s="169"/>
      <c r="U3" s="169"/>
      <c r="V3" s="169"/>
      <c r="W3" s="169"/>
      <c r="X3" s="169"/>
      <c r="Y3" s="169"/>
    </row>
    <row r="4" spans="1:25" ht="51" customHeight="1" x14ac:dyDescent="0.25">
      <c r="A4" s="170" t="s">
        <v>143</v>
      </c>
      <c r="B4" s="172" t="s">
        <v>2</v>
      </c>
      <c r="C4" s="172" t="s">
        <v>3</v>
      </c>
      <c r="D4" s="172" t="s">
        <v>144</v>
      </c>
      <c r="E4" s="172" t="s">
        <v>132</v>
      </c>
      <c r="F4" s="172" t="s">
        <v>133</v>
      </c>
      <c r="G4" s="172" t="s">
        <v>9</v>
      </c>
      <c r="H4" s="174" t="s">
        <v>145</v>
      </c>
      <c r="I4" s="175"/>
      <c r="J4" s="172" t="s">
        <v>134</v>
      </c>
      <c r="K4" s="172" t="s">
        <v>7</v>
      </c>
      <c r="L4" s="172" t="s">
        <v>8</v>
      </c>
      <c r="M4" s="172" t="s">
        <v>135</v>
      </c>
      <c r="N4" s="172" t="s">
        <v>136</v>
      </c>
      <c r="O4" s="172" t="s">
        <v>137</v>
      </c>
      <c r="P4" s="172" t="s">
        <v>146</v>
      </c>
      <c r="Q4" s="172" t="s">
        <v>138</v>
      </c>
      <c r="R4" s="174" t="s">
        <v>147</v>
      </c>
      <c r="S4" s="178"/>
      <c r="T4" s="178"/>
      <c r="U4" s="178"/>
      <c r="V4" s="175"/>
      <c r="W4" s="172" t="s">
        <v>139</v>
      </c>
      <c r="X4" s="172" t="s">
        <v>140</v>
      </c>
      <c r="Y4" s="176" t="s">
        <v>148</v>
      </c>
    </row>
    <row r="5" spans="1:25" ht="83.25" customHeight="1" x14ac:dyDescent="0.25">
      <c r="A5" s="171"/>
      <c r="B5" s="173"/>
      <c r="C5" s="173"/>
      <c r="D5" s="173"/>
      <c r="E5" s="173"/>
      <c r="F5" s="173"/>
      <c r="G5" s="173"/>
      <c r="H5" s="68" t="s">
        <v>22</v>
      </c>
      <c r="I5" s="68" t="s">
        <v>21</v>
      </c>
      <c r="J5" s="173"/>
      <c r="K5" s="173"/>
      <c r="L5" s="173"/>
      <c r="M5" s="173"/>
      <c r="N5" s="173"/>
      <c r="O5" s="173"/>
      <c r="P5" s="173"/>
      <c r="Q5" s="173"/>
      <c r="R5" s="69" t="s">
        <v>36</v>
      </c>
      <c r="S5" s="69" t="s">
        <v>37</v>
      </c>
      <c r="T5" s="69" t="s">
        <v>38</v>
      </c>
      <c r="U5" s="69" t="s">
        <v>39</v>
      </c>
      <c r="V5" s="70" t="s">
        <v>149</v>
      </c>
      <c r="W5" s="173"/>
      <c r="X5" s="173"/>
      <c r="Y5" s="177"/>
    </row>
    <row r="6" spans="1:25" s="57" customFormat="1" ht="148.5" customHeight="1" x14ac:dyDescent="0.25">
      <c r="A6" s="59">
        <v>1</v>
      </c>
      <c r="B6" s="60" t="s">
        <v>150</v>
      </c>
      <c r="C6" s="61" t="s">
        <v>93</v>
      </c>
      <c r="D6" s="60" t="s">
        <v>151</v>
      </c>
      <c r="E6" s="62" t="s">
        <v>152</v>
      </c>
      <c r="F6" s="63" t="s">
        <v>121</v>
      </c>
      <c r="G6" s="60" t="s">
        <v>110</v>
      </c>
      <c r="H6" s="60" t="s">
        <v>44</v>
      </c>
      <c r="I6" s="60" t="s">
        <v>153</v>
      </c>
      <c r="J6" s="62" t="s">
        <v>154</v>
      </c>
      <c r="K6" s="61" t="s">
        <v>118</v>
      </c>
      <c r="L6" s="61" t="s">
        <v>155</v>
      </c>
      <c r="M6" s="63" t="s">
        <v>120</v>
      </c>
      <c r="N6" s="64" t="s">
        <v>156</v>
      </c>
      <c r="O6" s="60" t="s">
        <v>157</v>
      </c>
      <c r="P6" s="60">
        <v>12</v>
      </c>
      <c r="Q6" s="60" t="s">
        <v>158</v>
      </c>
      <c r="R6" s="65">
        <v>0</v>
      </c>
      <c r="S6" s="65">
        <v>5</v>
      </c>
      <c r="T6" s="65">
        <v>0</v>
      </c>
      <c r="U6" s="65">
        <v>7</v>
      </c>
      <c r="V6" s="66">
        <f>SUM(R6:U6)</f>
        <v>12</v>
      </c>
      <c r="W6" s="67">
        <v>45689</v>
      </c>
      <c r="X6" s="67">
        <v>46021</v>
      </c>
      <c r="Y6" s="67" t="s">
        <v>159</v>
      </c>
    </row>
    <row r="7" spans="1:25" s="57" customFormat="1" ht="150" customHeight="1" x14ac:dyDescent="0.25">
      <c r="A7" s="49"/>
      <c r="B7" s="50"/>
      <c r="C7" s="61"/>
      <c r="D7" s="50"/>
      <c r="E7" s="52"/>
      <c r="F7" s="50"/>
      <c r="G7" s="50"/>
      <c r="H7" s="60"/>
      <c r="I7" s="60"/>
      <c r="J7" s="52"/>
      <c r="K7" s="51"/>
      <c r="L7" s="51"/>
      <c r="M7" s="53"/>
      <c r="N7" s="89"/>
      <c r="O7" s="60"/>
      <c r="P7" s="50"/>
      <c r="Q7" s="50"/>
      <c r="R7" s="55"/>
      <c r="S7" s="55"/>
      <c r="T7" s="55"/>
      <c r="U7" s="55"/>
      <c r="V7" s="66"/>
      <c r="W7" s="56"/>
      <c r="X7" s="56"/>
      <c r="Y7" s="90"/>
    </row>
    <row r="8" spans="1:25" s="57" customFormat="1" ht="210" customHeight="1" x14ac:dyDescent="0.25">
      <c r="A8" s="58">
        <v>3</v>
      </c>
      <c r="B8" s="50"/>
      <c r="C8" s="51"/>
      <c r="D8" s="50"/>
      <c r="E8" s="52"/>
      <c r="F8" s="53"/>
      <c r="G8" s="50"/>
      <c r="H8" s="50"/>
      <c r="I8" s="50"/>
      <c r="J8" s="52"/>
      <c r="K8" s="51"/>
      <c r="L8" s="51"/>
      <c r="M8" s="53"/>
      <c r="N8" s="54"/>
      <c r="O8" s="50"/>
      <c r="P8" s="50"/>
      <c r="Q8" s="50"/>
      <c r="R8" s="55"/>
      <c r="S8" s="55"/>
      <c r="T8" s="55"/>
      <c r="U8" s="55"/>
      <c r="V8" s="55"/>
      <c r="W8" s="56"/>
      <c r="X8" s="56"/>
      <c r="Y8" s="56"/>
    </row>
    <row r="9" spans="1:25" s="57" customFormat="1" ht="180" customHeight="1" x14ac:dyDescent="0.25">
      <c r="A9" s="58">
        <v>4</v>
      </c>
      <c r="B9" s="50"/>
      <c r="C9" s="51"/>
      <c r="D9" s="50"/>
      <c r="E9" s="52"/>
      <c r="F9" s="53"/>
      <c r="G9" s="50"/>
      <c r="H9" s="50"/>
      <c r="I9" s="50"/>
      <c r="J9" s="52"/>
      <c r="K9" s="51"/>
      <c r="L9" s="51"/>
      <c r="M9" s="53"/>
      <c r="N9" s="54"/>
      <c r="O9" s="50"/>
      <c r="P9" s="50"/>
      <c r="Q9" s="50"/>
      <c r="R9" s="55"/>
      <c r="S9" s="55"/>
      <c r="T9" s="55"/>
      <c r="U9" s="55"/>
      <c r="V9" s="55"/>
      <c r="W9" s="56"/>
      <c r="X9" s="56"/>
      <c r="Y9" s="56"/>
    </row>
    <row r="10" spans="1:25" s="57" customFormat="1" ht="84.75" customHeight="1" x14ac:dyDescent="0.25">
      <c r="A10" s="49">
        <v>5</v>
      </c>
      <c r="B10" s="50"/>
      <c r="C10" s="51"/>
      <c r="D10" s="50"/>
      <c r="E10" s="52"/>
      <c r="F10" s="53"/>
      <c r="G10" s="50"/>
      <c r="H10" s="50"/>
      <c r="I10" s="50"/>
      <c r="J10" s="52"/>
      <c r="K10" s="51"/>
      <c r="L10" s="51"/>
      <c r="M10" s="53"/>
      <c r="N10" s="54"/>
      <c r="O10" s="50"/>
      <c r="P10" s="50"/>
      <c r="Q10" s="50"/>
      <c r="R10" s="55"/>
      <c r="S10" s="55"/>
      <c r="T10" s="55"/>
      <c r="U10" s="55"/>
      <c r="V10" s="55"/>
      <c r="W10" s="56"/>
      <c r="X10" s="56"/>
      <c r="Y10" s="56"/>
    </row>
    <row r="11" spans="1:25" s="57" customFormat="1" ht="110.25" customHeight="1" x14ac:dyDescent="0.25">
      <c r="A11" s="50">
        <v>6</v>
      </c>
      <c r="B11" s="50"/>
      <c r="C11" s="51"/>
      <c r="D11" s="50"/>
      <c r="E11" s="52"/>
      <c r="F11" s="53"/>
      <c r="G11" s="50"/>
      <c r="H11" s="50"/>
      <c r="I11" s="50"/>
      <c r="J11" s="52"/>
      <c r="K11" s="51"/>
      <c r="L11" s="51"/>
      <c r="M11" s="53"/>
      <c r="N11" s="54"/>
      <c r="O11" s="50"/>
      <c r="P11" s="50"/>
      <c r="Q11" s="50"/>
      <c r="R11" s="55"/>
      <c r="S11" s="55"/>
      <c r="T11" s="55"/>
      <c r="U11" s="55"/>
      <c r="V11" s="55"/>
      <c r="W11" s="56"/>
      <c r="X11" s="56"/>
      <c r="Y11" s="56"/>
    </row>
    <row r="12" spans="1:25" s="57" customFormat="1" ht="115.5" customHeight="1" x14ac:dyDescent="0.25">
      <c r="A12" s="50">
        <v>7</v>
      </c>
      <c r="B12" s="50"/>
      <c r="C12" s="51"/>
      <c r="D12" s="50"/>
      <c r="E12" s="52"/>
      <c r="F12" s="53"/>
      <c r="G12" s="50"/>
      <c r="H12" s="50"/>
      <c r="I12" s="50"/>
      <c r="J12" s="52"/>
      <c r="K12" s="51"/>
      <c r="L12" s="51"/>
      <c r="M12" s="53"/>
      <c r="N12" s="54"/>
      <c r="O12" s="50"/>
      <c r="P12" s="50"/>
      <c r="Q12" s="50"/>
      <c r="R12" s="55"/>
      <c r="S12" s="55"/>
      <c r="T12" s="55"/>
      <c r="U12" s="55"/>
      <c r="V12" s="55"/>
      <c r="W12" s="56"/>
      <c r="X12" s="56"/>
      <c r="Y12" s="56"/>
    </row>
    <row r="13" spans="1:25" s="57" customFormat="1" ht="126" customHeight="1" x14ac:dyDescent="0.25">
      <c r="A13" s="50">
        <v>8</v>
      </c>
      <c r="B13" s="50"/>
      <c r="C13" s="51"/>
      <c r="D13" s="50"/>
      <c r="E13" s="52"/>
      <c r="F13" s="53"/>
      <c r="G13" s="50"/>
      <c r="H13" s="50"/>
      <c r="I13" s="50"/>
      <c r="J13" s="52"/>
      <c r="K13" s="51"/>
      <c r="L13" s="51"/>
      <c r="M13" s="53"/>
      <c r="N13" s="54"/>
      <c r="O13" s="50"/>
      <c r="P13" s="50"/>
      <c r="Q13" s="50"/>
      <c r="R13" s="55"/>
      <c r="S13" s="55"/>
      <c r="T13" s="55"/>
      <c r="U13" s="55"/>
      <c r="V13" s="55"/>
      <c r="W13" s="56"/>
      <c r="X13" s="56"/>
      <c r="Y13" s="56"/>
    </row>
    <row r="14" spans="1:25" ht="195.9" customHeight="1" x14ac:dyDescent="0.25">
      <c r="A14" s="32"/>
      <c r="B14" s="33"/>
      <c r="C14" s="34"/>
      <c r="D14" s="35"/>
      <c r="E14" s="35"/>
      <c r="F14" s="35"/>
      <c r="G14" s="35"/>
      <c r="H14" s="36"/>
      <c r="I14" s="36"/>
      <c r="J14" s="36"/>
      <c r="K14" s="34"/>
      <c r="L14" s="37"/>
      <c r="M14" s="34"/>
      <c r="N14" s="34"/>
      <c r="O14" s="36"/>
      <c r="P14" s="38"/>
      <c r="Q14" s="36"/>
      <c r="R14" s="39"/>
      <c r="S14" s="39"/>
      <c r="T14" s="39"/>
      <c r="U14" s="39"/>
      <c r="V14" s="39"/>
      <c r="W14" s="40"/>
      <c r="X14" s="40"/>
      <c r="Y14" s="40"/>
    </row>
    <row r="15" spans="1:25" ht="195.9" customHeight="1" x14ac:dyDescent="0.25">
      <c r="A15" s="32"/>
      <c r="B15" s="33"/>
      <c r="C15" s="34"/>
      <c r="D15" s="35"/>
      <c r="E15" s="35"/>
      <c r="F15" s="35"/>
      <c r="G15" s="35"/>
      <c r="H15" s="36"/>
      <c r="I15" s="36"/>
      <c r="J15" s="36"/>
      <c r="K15" s="34"/>
      <c r="L15" s="37"/>
      <c r="M15" s="34"/>
      <c r="N15" s="34"/>
      <c r="O15" s="36"/>
      <c r="P15" s="38"/>
      <c r="Q15" s="36"/>
      <c r="R15" s="39"/>
      <c r="S15" s="39"/>
      <c r="T15" s="39"/>
      <c r="U15" s="39"/>
      <c r="V15" s="39"/>
      <c r="W15" s="40"/>
      <c r="X15" s="40"/>
      <c r="Y15" s="40"/>
    </row>
    <row r="16" spans="1:25" ht="195.9" customHeight="1" x14ac:dyDescent="0.25">
      <c r="A16" s="32"/>
      <c r="B16" s="33"/>
      <c r="C16" s="34"/>
      <c r="D16" s="35"/>
      <c r="E16" s="35"/>
      <c r="F16" s="35"/>
      <c r="G16" s="35"/>
      <c r="H16" s="36"/>
      <c r="I16" s="36"/>
      <c r="J16" s="36"/>
      <c r="K16" s="34"/>
      <c r="L16" s="37"/>
      <c r="M16" s="34"/>
      <c r="N16" s="34"/>
      <c r="O16" s="36"/>
      <c r="P16" s="38"/>
      <c r="Q16" s="36"/>
      <c r="R16" s="39"/>
      <c r="S16" s="39"/>
      <c r="T16" s="39"/>
      <c r="U16" s="39"/>
      <c r="V16" s="39"/>
      <c r="W16" s="40"/>
      <c r="X16" s="40"/>
      <c r="Y16" s="40"/>
    </row>
    <row r="17" spans="1:55" s="3" customFormat="1" ht="195.9" customHeight="1" x14ac:dyDescent="0.25">
      <c r="A17" s="32"/>
      <c r="B17" s="33"/>
      <c r="C17" s="34"/>
      <c r="D17" s="33"/>
      <c r="E17" s="33"/>
      <c r="F17" s="33"/>
      <c r="G17" s="33"/>
      <c r="H17" s="32"/>
      <c r="I17" s="36"/>
      <c r="J17" s="36"/>
      <c r="K17" s="34"/>
      <c r="L17" s="32"/>
      <c r="M17" s="34"/>
      <c r="N17" s="34"/>
      <c r="O17" s="41"/>
      <c r="P17" s="36"/>
      <c r="Q17" s="32"/>
      <c r="R17" s="39"/>
      <c r="S17" s="39"/>
      <c r="T17" s="39"/>
      <c r="U17" s="39"/>
      <c r="V17" s="39"/>
      <c r="W17" s="40"/>
      <c r="X17" s="42"/>
      <c r="Y17" s="42"/>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row>
    <row r="18" spans="1:55" s="3" customFormat="1" ht="195.9" customHeight="1" x14ac:dyDescent="0.25">
      <c r="A18" s="32"/>
      <c r="B18" s="33"/>
      <c r="C18" s="34"/>
      <c r="D18" s="33"/>
      <c r="E18" s="33"/>
      <c r="F18" s="33"/>
      <c r="G18" s="33"/>
      <c r="H18" s="36"/>
      <c r="I18" s="36"/>
      <c r="J18" s="36"/>
      <c r="K18" s="34"/>
      <c r="L18" s="37"/>
      <c r="M18" s="34"/>
      <c r="N18" s="34"/>
      <c r="O18" s="36"/>
      <c r="P18" s="36"/>
      <c r="Q18" s="36"/>
      <c r="R18" s="39"/>
      <c r="S18" s="39"/>
      <c r="T18" s="39"/>
      <c r="U18" s="39"/>
      <c r="V18" s="39"/>
      <c r="W18" s="40"/>
      <c r="X18" s="40"/>
      <c r="Y18" s="40"/>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row>
    <row r="19" spans="1:55" ht="195.9" customHeight="1" x14ac:dyDescent="0.25">
      <c r="A19" s="32"/>
      <c r="B19" s="43"/>
      <c r="C19" s="34"/>
      <c r="D19" s="35"/>
      <c r="E19" s="35"/>
      <c r="F19" s="35"/>
      <c r="G19" s="35"/>
      <c r="H19" s="36"/>
      <c r="I19" s="36"/>
      <c r="J19" s="36"/>
      <c r="K19" s="34"/>
      <c r="L19" s="37"/>
      <c r="M19" s="34"/>
      <c r="N19" s="34"/>
      <c r="O19" s="36"/>
      <c r="P19" s="38"/>
      <c r="Q19" s="36"/>
      <c r="R19" s="39"/>
      <c r="S19" s="39"/>
      <c r="T19" s="39"/>
      <c r="U19" s="39"/>
      <c r="V19" s="39"/>
      <c r="W19" s="40"/>
      <c r="X19" s="40"/>
      <c r="Y19" s="40"/>
    </row>
    <row r="20" spans="1:55" ht="195.9" customHeight="1" x14ac:dyDescent="0.25">
      <c r="A20" s="32"/>
      <c r="B20" s="43"/>
      <c r="C20" s="34"/>
      <c r="D20" s="43"/>
      <c r="E20" s="43"/>
      <c r="F20" s="43"/>
      <c r="G20" s="43"/>
      <c r="H20" s="36"/>
      <c r="I20" s="36"/>
      <c r="J20" s="36"/>
      <c r="K20" s="34"/>
      <c r="L20" s="37"/>
      <c r="M20" s="34"/>
      <c r="N20" s="34"/>
      <c r="O20" s="36"/>
      <c r="P20" s="38"/>
      <c r="Q20" s="36"/>
      <c r="R20" s="39"/>
      <c r="S20" s="39"/>
      <c r="T20" s="39"/>
      <c r="U20" s="39"/>
      <c r="V20" s="39"/>
      <c r="W20" s="40"/>
      <c r="X20" s="40"/>
      <c r="Y20" s="40"/>
    </row>
    <row r="21" spans="1:55" ht="195.9" customHeight="1" x14ac:dyDescent="0.25">
      <c r="A21" s="32"/>
      <c r="B21" s="43"/>
      <c r="C21" s="34"/>
      <c r="D21" s="43"/>
      <c r="E21" s="43"/>
      <c r="F21" s="43"/>
      <c r="G21" s="43"/>
      <c r="H21" s="36"/>
      <c r="I21" s="36"/>
      <c r="J21" s="36"/>
      <c r="K21" s="34"/>
      <c r="L21" s="37"/>
      <c r="M21" s="34"/>
      <c r="N21" s="34"/>
      <c r="O21" s="36"/>
      <c r="P21" s="38"/>
      <c r="Q21" s="36"/>
      <c r="R21" s="39"/>
      <c r="S21" s="39"/>
      <c r="T21" s="39"/>
      <c r="U21" s="39"/>
      <c r="V21" s="39"/>
      <c r="W21" s="40"/>
      <c r="X21" s="40"/>
      <c r="Y21" s="40"/>
    </row>
    <row r="22" spans="1:55" ht="195.9" customHeight="1" x14ac:dyDescent="0.3">
      <c r="A22" s="32"/>
      <c r="B22" s="43"/>
      <c r="C22" s="34"/>
      <c r="D22" s="35"/>
      <c r="E22" s="35"/>
      <c r="F22" s="35"/>
      <c r="G22" s="35"/>
      <c r="H22" s="36"/>
      <c r="I22" s="36"/>
      <c r="J22" s="36"/>
      <c r="K22" s="34"/>
      <c r="L22" s="37"/>
      <c r="M22" s="34"/>
      <c r="N22" s="34"/>
      <c r="O22" s="36"/>
      <c r="P22" s="38"/>
      <c r="Q22" s="36"/>
      <c r="R22"/>
      <c r="S22"/>
      <c r="W22" s="40"/>
      <c r="X22" s="40"/>
      <c r="Y22" s="40"/>
    </row>
    <row r="23" spans="1:55" s="4" customFormat="1" ht="195.9" customHeight="1" x14ac:dyDescent="0.3">
      <c r="A23" s="32"/>
      <c r="B23" s="43"/>
      <c r="C23" s="34"/>
      <c r="D23" s="43"/>
      <c r="E23" s="43"/>
      <c r="F23" s="43"/>
      <c r="G23" s="43"/>
      <c r="H23" s="32"/>
      <c r="I23" s="32"/>
      <c r="J23" s="32"/>
      <c r="K23" s="34"/>
      <c r="L23" s="32"/>
      <c r="M23" s="34"/>
      <c r="N23" s="34"/>
      <c r="O23" s="32"/>
      <c r="P23" s="44"/>
      <c r="Q23" s="32"/>
      <c r="R23"/>
      <c r="S23"/>
      <c r="T23"/>
      <c r="U23"/>
      <c r="V23"/>
      <c r="W23" s="45"/>
      <c r="X23" s="45"/>
      <c r="Y23" s="45"/>
      <c r="Z23" s="5"/>
      <c r="AA23" s="5"/>
    </row>
    <row r="24" spans="1:55" s="3" customFormat="1" ht="195.9" customHeight="1" x14ac:dyDescent="0.3">
      <c r="A24" s="32"/>
      <c r="B24" s="43"/>
      <c r="C24" s="34"/>
      <c r="D24" s="43"/>
      <c r="E24" s="43"/>
      <c r="F24" s="43"/>
      <c r="G24" s="43"/>
      <c r="H24" s="32"/>
      <c r="I24" s="32"/>
      <c r="J24" s="32"/>
      <c r="K24" s="34"/>
      <c r="L24" s="32"/>
      <c r="M24" s="34"/>
      <c r="N24" s="34"/>
      <c r="O24" s="32"/>
      <c r="P24" s="44"/>
      <c r="Q24" s="32"/>
      <c r="R24"/>
      <c r="S24"/>
      <c r="T24"/>
      <c r="U24"/>
      <c r="V24"/>
      <c r="W24" s="45"/>
      <c r="X24" s="45"/>
      <c r="Y24" s="45"/>
      <c r="Z24" s="1"/>
      <c r="AA24" s="1"/>
    </row>
    <row r="25" spans="1:55" ht="195.9" customHeight="1" x14ac:dyDescent="0.3">
      <c r="A25" s="32"/>
      <c r="B25" s="43"/>
      <c r="C25" s="34"/>
      <c r="D25" s="43"/>
      <c r="E25" s="43"/>
      <c r="F25" s="43"/>
      <c r="G25" s="43"/>
      <c r="H25" s="32"/>
      <c r="I25" s="32"/>
      <c r="J25" s="32"/>
      <c r="K25" s="34"/>
      <c r="L25" s="32"/>
      <c r="M25" s="34"/>
      <c r="N25" s="34"/>
      <c r="O25" s="32"/>
      <c r="P25" s="44"/>
      <c r="Q25" s="32"/>
      <c r="R25"/>
      <c r="S25"/>
      <c r="W25" s="45"/>
      <c r="X25" s="45"/>
      <c r="Y25" s="45"/>
    </row>
    <row r="26" spans="1:55" ht="195.9" customHeight="1" x14ac:dyDescent="0.3">
      <c r="A26" s="32"/>
      <c r="B26" s="43"/>
      <c r="C26" s="34"/>
      <c r="D26" s="43"/>
      <c r="E26" s="43"/>
      <c r="F26" s="43"/>
      <c r="G26" s="43"/>
      <c r="H26" s="32"/>
      <c r="I26" s="32"/>
      <c r="J26" s="32"/>
      <c r="K26" s="34"/>
      <c r="L26" s="32"/>
      <c r="M26" s="34"/>
      <c r="N26" s="34"/>
      <c r="O26" s="32"/>
      <c r="P26" s="32"/>
      <c r="Q26" s="32"/>
      <c r="R26"/>
      <c r="S26"/>
      <c r="W26" s="45"/>
      <c r="X26" s="45"/>
      <c r="Y26" s="45"/>
    </row>
    <row r="27" spans="1:55" ht="195.9" customHeight="1" x14ac:dyDescent="0.3">
      <c r="A27" s="32"/>
      <c r="B27" s="43"/>
      <c r="C27" s="34"/>
      <c r="D27" s="43"/>
      <c r="E27" s="43"/>
      <c r="F27" s="43"/>
      <c r="G27" s="43"/>
      <c r="H27" s="32"/>
      <c r="I27" s="32"/>
      <c r="J27" s="32"/>
      <c r="K27" s="34"/>
      <c r="L27" s="32"/>
      <c r="M27" s="34"/>
      <c r="N27" s="34"/>
      <c r="O27" s="32"/>
      <c r="P27" s="32"/>
      <c r="Q27" s="32"/>
      <c r="R27"/>
      <c r="S27"/>
      <c r="W27" s="45"/>
      <c r="X27" s="45"/>
      <c r="Y27" s="45"/>
    </row>
    <row r="28" spans="1:55" ht="195.9" customHeight="1" x14ac:dyDescent="0.3">
      <c r="A28" s="32"/>
      <c r="B28" s="43"/>
      <c r="C28" s="34"/>
      <c r="D28" s="43"/>
      <c r="E28" s="43"/>
      <c r="F28" s="43"/>
      <c r="G28" s="43"/>
      <c r="H28" s="32"/>
      <c r="I28" s="32"/>
      <c r="J28" s="32"/>
      <c r="K28" s="34"/>
      <c r="L28" s="32"/>
      <c r="M28" s="34"/>
      <c r="N28" s="34"/>
      <c r="O28" s="32"/>
      <c r="P28" s="44"/>
      <c r="Q28" s="32"/>
      <c r="R28"/>
      <c r="S28"/>
      <c r="W28" s="45"/>
      <c r="X28" s="45"/>
      <c r="Y28" s="45"/>
    </row>
    <row r="29" spans="1:55" ht="195.9" customHeight="1" x14ac:dyDescent="0.3">
      <c r="A29" s="32"/>
      <c r="B29" s="43"/>
      <c r="C29" s="34"/>
      <c r="D29" s="43"/>
      <c r="E29" s="43"/>
      <c r="F29" s="43"/>
      <c r="G29" s="43"/>
      <c r="H29" s="32"/>
      <c r="I29" s="32"/>
      <c r="J29" s="32"/>
      <c r="K29" s="34"/>
      <c r="L29" s="32"/>
      <c r="M29" s="34"/>
      <c r="N29" s="34"/>
      <c r="O29" s="32"/>
      <c r="P29" s="44"/>
      <c r="Q29" s="32"/>
      <c r="R29"/>
      <c r="S29"/>
      <c r="W29" s="45"/>
      <c r="X29" s="45"/>
      <c r="Y29" s="45"/>
    </row>
    <row r="30" spans="1:55" ht="195.9" customHeight="1" x14ac:dyDescent="0.3">
      <c r="A30" s="32"/>
      <c r="B30" s="43"/>
      <c r="C30" s="34"/>
      <c r="D30" s="43"/>
      <c r="E30" s="43"/>
      <c r="F30" s="43"/>
      <c r="G30" s="43"/>
      <c r="H30" s="32"/>
      <c r="I30" s="32"/>
      <c r="J30" s="32"/>
      <c r="K30" s="34"/>
      <c r="L30" s="32"/>
      <c r="M30" s="34"/>
      <c r="N30" s="34"/>
      <c r="O30" s="32"/>
      <c r="P30" s="44"/>
      <c r="Q30" s="32"/>
      <c r="R30"/>
      <c r="S30"/>
      <c r="W30" s="45"/>
      <c r="X30" s="45"/>
      <c r="Y30" s="45"/>
    </row>
    <row r="31" spans="1:55" ht="195.9" customHeight="1" x14ac:dyDescent="0.3">
      <c r="A31" s="32"/>
      <c r="B31" s="43"/>
      <c r="C31" s="34"/>
      <c r="D31" s="43"/>
      <c r="E31" s="43"/>
      <c r="F31" s="43"/>
      <c r="G31" s="43"/>
      <c r="H31" s="32"/>
      <c r="I31" s="32"/>
      <c r="J31" s="32"/>
      <c r="K31" s="34"/>
      <c r="L31" s="44"/>
      <c r="M31" s="34"/>
      <c r="N31" s="34"/>
      <c r="O31" s="32"/>
      <c r="P31" s="44"/>
      <c r="Q31" s="32"/>
      <c r="R31"/>
      <c r="S31"/>
      <c r="W31" s="45"/>
      <c r="X31" s="45"/>
      <c r="Y31" s="45"/>
    </row>
    <row r="32" spans="1:55" ht="195.9" customHeight="1" x14ac:dyDescent="0.3">
      <c r="A32" s="32"/>
      <c r="B32" s="43"/>
      <c r="C32" s="34"/>
      <c r="D32" s="43"/>
      <c r="E32" s="43"/>
      <c r="F32" s="43"/>
      <c r="G32" s="43"/>
      <c r="H32" s="32"/>
      <c r="I32" s="32"/>
      <c r="J32" s="32"/>
      <c r="K32" s="34"/>
      <c r="L32" s="32"/>
      <c r="M32" s="34"/>
      <c r="N32" s="34"/>
      <c r="O32" s="32"/>
      <c r="P32" s="44"/>
      <c r="Q32" s="32"/>
      <c r="R32"/>
      <c r="S32"/>
      <c r="W32" s="45"/>
      <c r="X32" s="45"/>
      <c r="Y32" s="45"/>
    </row>
    <row r="33" spans="1:25" ht="195.9" customHeight="1" x14ac:dyDescent="0.3">
      <c r="A33" s="32"/>
      <c r="B33" s="43"/>
      <c r="C33" s="34"/>
      <c r="D33" s="43"/>
      <c r="E33" s="43"/>
      <c r="F33" s="43"/>
      <c r="G33" s="43"/>
      <c r="H33" s="32"/>
      <c r="I33" s="32"/>
      <c r="J33" s="32"/>
      <c r="K33" s="34"/>
      <c r="L33" s="32"/>
      <c r="M33" s="34"/>
      <c r="N33" s="34"/>
      <c r="O33" s="44"/>
      <c r="P33" s="44"/>
      <c r="Q33" s="32"/>
      <c r="R33"/>
      <c r="S33"/>
      <c r="W33" s="45"/>
      <c r="X33" s="45"/>
      <c r="Y33" s="45"/>
    </row>
    <row r="34" spans="1:25" ht="195.9" customHeight="1" x14ac:dyDescent="0.3">
      <c r="A34" s="32"/>
      <c r="B34" s="43"/>
      <c r="C34" s="34"/>
      <c r="D34" s="43"/>
      <c r="E34" s="43"/>
      <c r="F34" s="43"/>
      <c r="G34" s="43"/>
      <c r="H34" s="32"/>
      <c r="I34" s="32"/>
      <c r="J34" s="32"/>
      <c r="K34" s="34"/>
      <c r="L34" s="44"/>
      <c r="M34" s="34"/>
      <c r="N34" s="34"/>
      <c r="O34" s="32"/>
      <c r="P34" s="44"/>
      <c r="Q34" s="32"/>
      <c r="R34"/>
      <c r="S34"/>
      <c r="W34" s="42"/>
      <c r="X34" s="42"/>
      <c r="Y34" s="42"/>
    </row>
    <row r="35" spans="1:25" x14ac:dyDescent="0.3">
      <c r="J35" s="6"/>
      <c r="K35" s="6"/>
      <c r="L35" s="5"/>
      <c r="M35" s="5"/>
      <c r="N35" s="5"/>
      <c r="O35" s="1"/>
      <c r="Q35" s="6"/>
      <c r="R35" s="2"/>
      <c r="S35"/>
      <c r="X35" s="7"/>
      <c r="Y35" s="7"/>
    </row>
    <row r="36" spans="1:25" x14ac:dyDescent="0.3">
      <c r="J36" s="6"/>
      <c r="K36" s="6"/>
      <c r="L36" s="5"/>
      <c r="M36" s="5"/>
      <c r="N36" s="5"/>
      <c r="O36" s="1"/>
      <c r="Q36" s="6"/>
      <c r="R36" s="2"/>
      <c r="S36"/>
      <c r="X36" s="7"/>
      <c r="Y36" s="7"/>
    </row>
    <row r="37" spans="1:25" x14ac:dyDescent="0.3">
      <c r="J37" s="6"/>
      <c r="K37" s="6"/>
      <c r="L37" s="5"/>
      <c r="M37" s="5"/>
      <c r="N37" s="5"/>
      <c r="O37" s="1"/>
      <c r="Q37" s="6"/>
      <c r="R37" s="2"/>
      <c r="S37"/>
      <c r="X37" s="7"/>
      <c r="Y37" s="7"/>
    </row>
    <row r="38" spans="1:25" x14ac:dyDescent="0.3">
      <c r="J38" s="6"/>
      <c r="K38" s="6"/>
      <c r="L38" s="5"/>
      <c r="M38" s="5"/>
      <c r="N38" s="5"/>
      <c r="O38" s="1"/>
      <c r="Q38" s="6"/>
      <c r="R38" s="2"/>
      <c r="S38"/>
    </row>
  </sheetData>
  <autoFilter ref="A4:Y5" xr:uid="{00000000-0009-0000-0000-000002000000}">
    <filterColumn colId="7" showButton="0"/>
    <filterColumn colId="17" showButton="0"/>
    <filterColumn colId="18" showButton="0"/>
    <filterColumn colId="19" showButton="0"/>
    <filterColumn colId="20" showButton="0"/>
  </autoFilter>
  <mergeCells count="22">
    <mergeCell ref="X4:X5"/>
    <mergeCell ref="O4:O5"/>
    <mergeCell ref="P4:P5"/>
    <mergeCell ref="Q4:Q5"/>
    <mergeCell ref="R4:V4"/>
    <mergeCell ref="W4:W5"/>
    <mergeCell ref="A1:Y2"/>
    <mergeCell ref="A3:Y3"/>
    <mergeCell ref="A4:A5"/>
    <mergeCell ref="B4:B5"/>
    <mergeCell ref="C4:C5"/>
    <mergeCell ref="D4:D5"/>
    <mergeCell ref="E4:E5"/>
    <mergeCell ref="F4:F5"/>
    <mergeCell ref="G4:G5"/>
    <mergeCell ref="H4:I4"/>
    <mergeCell ref="Y4:Y5"/>
    <mergeCell ref="J4:J5"/>
    <mergeCell ref="K4:K5"/>
    <mergeCell ref="L4:L5"/>
    <mergeCell ref="M4:M5"/>
    <mergeCell ref="N4:N5"/>
  </mergeCells>
  <phoneticPr fontId="15" type="noConversion"/>
  <dataValidations count="2">
    <dataValidation allowBlank="1" showInputMessage="1" showErrorMessage="1" sqref="F7:G7 Y7" xr:uid="{00000000-0002-0000-0200-000000000000}"/>
    <dataValidation type="list" allowBlank="1" showInputMessage="1" showErrorMessage="1" sqref="C10 K10 M14:N34 C14:C34 K14:K34" xr:uid="{00000000-0002-0000-0200-000001000000}">
      <formula1>#REF!</formula1>
    </dataValidation>
  </dataValidations>
  <pageMargins left="0.7" right="0.7" top="0.75" bottom="0.75" header="0.3" footer="0.3"/>
  <pageSetup orientation="portrait"/>
  <drawing r:id="rId1"/>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2000000}">
          <x14:formula1>
            <xm:f>Listas!$E$2:$E$8</xm:f>
          </x14:formula1>
          <xm:sqref>F6</xm:sqref>
        </x14:dataValidation>
        <x14:dataValidation type="list" allowBlank="1" showInputMessage="1" showErrorMessage="1" xr:uid="{00000000-0002-0000-0200-000003000000}">
          <x14:formula1>
            <xm:f>Listas!$F$2:$F$5</xm:f>
          </x14:formula1>
          <xm:sqref>C6:C8</xm:sqref>
        </x14:dataValidation>
        <x14:dataValidation type="list" allowBlank="1" showInputMessage="1" showErrorMessage="1" xr:uid="{00000000-0002-0000-0200-000004000000}">
          <x14:formula1>
            <xm:f>Listas!$D$2:$D$4</xm:f>
          </x14:formula1>
          <xm:sqref>K6</xm:sqref>
        </x14:dataValidation>
        <x14:dataValidation type="list" allowBlank="1" showInputMessage="1" showErrorMessage="1" xr:uid="{00000000-0002-0000-0200-000005000000}">
          <x14:formula1>
            <xm:f>Listas!$C$2:$C$6</xm:f>
          </x14:formula1>
          <xm:sqref>N6:N13</xm:sqref>
        </x14:dataValidation>
        <x14:dataValidation type="list" allowBlank="1" showInputMessage="1" showErrorMessage="1" xr:uid="{00000000-0002-0000-0200-000006000000}">
          <x14:formula1>
            <xm:f>Listas!$A$2:$A$6</xm:f>
          </x14:formula1>
          <xm:sqref>E6:E13 F8:G13</xm:sqref>
        </x14:dataValidation>
        <x14:dataValidation type="list" allowBlank="1" showInputMessage="1" showErrorMessage="1" xr:uid="{00000000-0002-0000-0200-000007000000}">
          <x14:formula1>
            <xm:f>Listas!$B$2:$B$6</xm:f>
          </x14:formula1>
          <xm:sqref>M6:M13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C26"/>
  <sheetViews>
    <sheetView showGridLines="0" tabSelected="1" zoomScale="70" zoomScaleNormal="70" workbookViewId="0">
      <selection activeCell="F6" sqref="F6"/>
    </sheetView>
  </sheetViews>
  <sheetFormatPr baseColWidth="10" defaultColWidth="10.88671875" defaultRowHeight="14.4" x14ac:dyDescent="0.3"/>
  <cols>
    <col min="1" max="1" width="4.6640625" style="1" bestFit="1" customWidth="1"/>
    <col min="2" max="6" width="37" style="1" customWidth="1"/>
    <col min="7" max="7" width="25.5546875" style="1" customWidth="1"/>
    <col min="8" max="8" width="22.6640625" style="1" customWidth="1"/>
    <col min="9" max="9" width="19.109375" style="1" customWidth="1"/>
    <col min="10" max="10" width="26.44140625" style="1" customWidth="1"/>
    <col min="11" max="11" width="19.33203125" style="1" customWidth="1"/>
    <col min="12" max="12" width="25.88671875" style="1" customWidth="1"/>
    <col min="13" max="13" width="25.88671875" style="6" customWidth="1"/>
    <col min="14" max="14" width="23.5546875" style="6" customWidth="1"/>
    <col min="15" max="15" width="31.44140625" style="5" customWidth="1"/>
    <col min="16" max="16" width="20.6640625" style="5" customWidth="1"/>
    <col min="17" max="17" width="25.6640625" style="5" customWidth="1"/>
    <col min="18" max="18" width="6.5546875" style="1" customWidth="1"/>
    <col min="19" max="19" width="6.5546875" style="2" customWidth="1"/>
    <col min="20" max="20" width="6.6640625" customWidth="1"/>
    <col min="21" max="21" width="7.33203125" customWidth="1"/>
    <col min="22" max="22" width="8" customWidth="1"/>
    <col min="23" max="24" width="23.88671875" customWidth="1"/>
    <col min="25" max="25" width="49.6640625" customWidth="1"/>
    <col min="26" max="16384" width="10.88671875" style="1"/>
  </cols>
  <sheetData>
    <row r="1" spans="1:55" ht="42.75" customHeight="1" x14ac:dyDescent="0.25">
      <c r="A1" s="168" t="s">
        <v>141</v>
      </c>
      <c r="B1" s="168"/>
      <c r="C1" s="168"/>
      <c r="D1" s="168"/>
      <c r="E1" s="168"/>
      <c r="F1" s="168"/>
      <c r="G1" s="168"/>
      <c r="H1" s="168"/>
      <c r="I1" s="168"/>
      <c r="J1" s="168"/>
      <c r="K1" s="168"/>
      <c r="L1" s="168"/>
      <c r="M1" s="168"/>
      <c r="N1" s="168"/>
      <c r="O1" s="168"/>
      <c r="P1" s="168"/>
      <c r="Q1" s="168"/>
      <c r="R1" s="168"/>
      <c r="S1" s="168"/>
      <c r="T1" s="168"/>
      <c r="U1" s="168"/>
      <c r="V1" s="168"/>
      <c r="W1" s="168"/>
      <c r="X1" s="168"/>
      <c r="Y1" s="168"/>
    </row>
    <row r="2" spans="1:55" ht="43.5" customHeight="1" x14ac:dyDescent="0.25">
      <c r="A2" s="168"/>
      <c r="B2" s="168"/>
      <c r="C2" s="168"/>
      <c r="D2" s="168"/>
      <c r="E2" s="168"/>
      <c r="F2" s="168"/>
      <c r="G2" s="168"/>
      <c r="H2" s="168"/>
      <c r="I2" s="168"/>
      <c r="J2" s="168"/>
      <c r="K2" s="168"/>
      <c r="L2" s="168"/>
      <c r="M2" s="168"/>
      <c r="N2" s="168"/>
      <c r="O2" s="168"/>
      <c r="P2" s="168"/>
      <c r="Q2" s="168"/>
      <c r="R2" s="168"/>
      <c r="S2" s="168"/>
      <c r="T2" s="168"/>
      <c r="U2" s="168"/>
      <c r="V2" s="168"/>
      <c r="W2" s="168"/>
      <c r="X2" s="168"/>
      <c r="Y2" s="168"/>
    </row>
    <row r="3" spans="1:55" ht="43.5" customHeight="1" thickBot="1" x14ac:dyDescent="0.3">
      <c r="A3" s="169" t="s">
        <v>306</v>
      </c>
      <c r="B3" s="169"/>
      <c r="C3" s="169"/>
      <c r="D3" s="169"/>
      <c r="E3" s="169"/>
      <c r="F3" s="169"/>
      <c r="G3" s="169"/>
      <c r="H3" s="169"/>
      <c r="I3" s="169"/>
      <c r="J3" s="169"/>
      <c r="K3" s="169"/>
      <c r="L3" s="169"/>
      <c r="M3" s="169"/>
      <c r="N3" s="169"/>
      <c r="O3" s="169"/>
      <c r="P3" s="169"/>
      <c r="Q3" s="169"/>
      <c r="R3" s="169"/>
      <c r="S3" s="169"/>
      <c r="T3" s="169"/>
      <c r="U3" s="169"/>
      <c r="V3" s="169"/>
      <c r="W3" s="169"/>
      <c r="X3" s="169"/>
      <c r="Y3" s="169"/>
    </row>
    <row r="4" spans="1:55" ht="51" customHeight="1" x14ac:dyDescent="0.25">
      <c r="A4" s="170" t="s">
        <v>143</v>
      </c>
      <c r="B4" s="172" t="s">
        <v>2</v>
      </c>
      <c r="C4" s="172" t="s">
        <v>3</v>
      </c>
      <c r="D4" s="172" t="s">
        <v>144</v>
      </c>
      <c r="E4" s="172" t="s">
        <v>132</v>
      </c>
      <c r="F4" s="172" t="s">
        <v>133</v>
      </c>
      <c r="G4" s="172" t="s">
        <v>9</v>
      </c>
      <c r="H4" s="174" t="s">
        <v>145</v>
      </c>
      <c r="I4" s="175"/>
      <c r="J4" s="172" t="s">
        <v>134</v>
      </c>
      <c r="K4" s="172" t="s">
        <v>7</v>
      </c>
      <c r="L4" s="172" t="s">
        <v>8</v>
      </c>
      <c r="M4" s="172" t="s">
        <v>135</v>
      </c>
      <c r="N4" s="172" t="s">
        <v>136</v>
      </c>
      <c r="O4" s="172" t="s">
        <v>137</v>
      </c>
      <c r="P4" s="172" t="s">
        <v>146</v>
      </c>
      <c r="Q4" s="172" t="s">
        <v>138</v>
      </c>
      <c r="R4" s="174" t="s">
        <v>147</v>
      </c>
      <c r="S4" s="178"/>
      <c r="T4" s="178"/>
      <c r="U4" s="178"/>
      <c r="V4" s="175"/>
      <c r="W4" s="172" t="s">
        <v>139</v>
      </c>
      <c r="X4" s="172" t="s">
        <v>140</v>
      </c>
      <c r="Y4" s="176" t="s">
        <v>148</v>
      </c>
    </row>
    <row r="5" spans="1:55" ht="83.25" customHeight="1" thickBot="1" x14ac:dyDescent="0.3">
      <c r="A5" s="171"/>
      <c r="B5" s="173"/>
      <c r="C5" s="173"/>
      <c r="D5" s="173"/>
      <c r="E5" s="173"/>
      <c r="F5" s="173"/>
      <c r="G5" s="173"/>
      <c r="H5" s="68" t="s">
        <v>22</v>
      </c>
      <c r="I5" s="68" t="s">
        <v>21</v>
      </c>
      <c r="J5" s="173"/>
      <c r="K5" s="173"/>
      <c r="L5" s="173"/>
      <c r="M5" s="173"/>
      <c r="N5" s="173"/>
      <c r="O5" s="173"/>
      <c r="P5" s="173"/>
      <c r="Q5" s="173"/>
      <c r="R5" s="116" t="s">
        <v>36</v>
      </c>
      <c r="S5" s="116" t="s">
        <v>37</v>
      </c>
      <c r="T5" s="116" t="s">
        <v>38</v>
      </c>
      <c r="U5" s="116" t="s">
        <v>39</v>
      </c>
      <c r="V5" s="155" t="s">
        <v>149</v>
      </c>
      <c r="W5" s="173"/>
      <c r="X5" s="173"/>
      <c r="Y5" s="177"/>
    </row>
    <row r="6" spans="1:55" s="57" customFormat="1" ht="150" customHeight="1" x14ac:dyDescent="0.25">
      <c r="A6" s="129">
        <v>1</v>
      </c>
      <c r="B6" s="50" t="s">
        <v>301</v>
      </c>
      <c r="C6" s="61" t="s">
        <v>93</v>
      </c>
      <c r="D6" s="50" t="s">
        <v>160</v>
      </c>
      <c r="E6" s="52" t="s">
        <v>161</v>
      </c>
      <c r="F6" s="50" t="s">
        <v>162</v>
      </c>
      <c r="G6" s="50" t="s">
        <v>153</v>
      </c>
      <c r="H6" s="60" t="s">
        <v>44</v>
      </c>
      <c r="I6" s="60" t="s">
        <v>153</v>
      </c>
      <c r="J6" s="52" t="s">
        <v>163</v>
      </c>
      <c r="K6" s="51" t="s">
        <v>46</v>
      </c>
      <c r="L6" s="51" t="s">
        <v>164</v>
      </c>
      <c r="M6" s="53" t="s">
        <v>165</v>
      </c>
      <c r="N6" s="53" t="s">
        <v>156</v>
      </c>
      <c r="O6" s="60" t="s">
        <v>166</v>
      </c>
      <c r="P6" s="50">
        <v>4</v>
      </c>
      <c r="Q6" s="50" t="s">
        <v>167</v>
      </c>
      <c r="R6" s="72">
        <v>1</v>
      </c>
      <c r="S6" s="72">
        <v>1</v>
      </c>
      <c r="T6" s="72">
        <v>1</v>
      </c>
      <c r="U6" s="72">
        <v>1</v>
      </c>
      <c r="V6" s="66">
        <f>SUM(R6:U6)</f>
        <v>4</v>
      </c>
      <c r="W6" s="56">
        <v>46023</v>
      </c>
      <c r="X6" s="56">
        <v>46387</v>
      </c>
      <c r="Y6" s="130" t="s">
        <v>168</v>
      </c>
      <c r="AA6" s="154"/>
    </row>
    <row r="7" spans="1:55" s="57" customFormat="1" ht="210" customHeight="1" x14ac:dyDescent="0.25">
      <c r="A7" s="131">
        <v>2</v>
      </c>
      <c r="B7" s="108" t="s">
        <v>194</v>
      </c>
      <c r="C7" s="99" t="s">
        <v>195</v>
      </c>
      <c r="D7" s="108" t="s">
        <v>196</v>
      </c>
      <c r="E7" s="117" t="s">
        <v>161</v>
      </c>
      <c r="F7" s="108" t="s">
        <v>51</v>
      </c>
      <c r="G7" s="108" t="s">
        <v>197</v>
      </c>
      <c r="H7" s="108" t="s">
        <v>44</v>
      </c>
      <c r="I7" s="108" t="s">
        <v>153</v>
      </c>
      <c r="J7" s="117" t="s">
        <v>198</v>
      </c>
      <c r="K7" s="99" t="s">
        <v>57</v>
      </c>
      <c r="L7" s="99" t="s">
        <v>199</v>
      </c>
      <c r="M7" s="108" t="s">
        <v>165</v>
      </c>
      <c r="N7" s="113" t="s">
        <v>156</v>
      </c>
      <c r="O7" s="108" t="s">
        <v>200</v>
      </c>
      <c r="P7" s="109">
        <v>1</v>
      </c>
      <c r="Q7" s="108" t="s">
        <v>201</v>
      </c>
      <c r="R7" s="100"/>
      <c r="S7" s="118">
        <v>1</v>
      </c>
      <c r="T7" s="115"/>
      <c r="U7" s="118">
        <v>1</v>
      </c>
      <c r="V7" s="100"/>
      <c r="W7" s="101">
        <v>46054</v>
      </c>
      <c r="X7" s="101">
        <v>46387</v>
      </c>
      <c r="Y7" s="132" t="s">
        <v>202</v>
      </c>
    </row>
    <row r="8" spans="1:55" s="57" customFormat="1" ht="180" customHeight="1" x14ac:dyDescent="0.25">
      <c r="A8" s="131">
        <v>3</v>
      </c>
      <c r="B8" s="104" t="s">
        <v>300</v>
      </c>
      <c r="C8" s="104" t="s">
        <v>272</v>
      </c>
      <c r="D8" s="105" t="s">
        <v>252</v>
      </c>
      <c r="E8" s="106" t="s">
        <v>170</v>
      </c>
      <c r="F8" s="63" t="s">
        <v>121</v>
      </c>
      <c r="G8" s="60" t="s">
        <v>253</v>
      </c>
      <c r="H8" s="60" t="s">
        <v>254</v>
      </c>
      <c r="I8" s="60" t="s">
        <v>153</v>
      </c>
      <c r="J8" s="51" t="s">
        <v>255</v>
      </c>
      <c r="K8" s="51" t="s">
        <v>57</v>
      </c>
      <c r="L8" s="51" t="s">
        <v>256</v>
      </c>
      <c r="M8" s="53" t="s">
        <v>273</v>
      </c>
      <c r="N8" s="53" t="s">
        <v>238</v>
      </c>
      <c r="O8" s="50" t="s">
        <v>257</v>
      </c>
      <c r="P8" s="50">
        <v>3</v>
      </c>
      <c r="Q8" s="50" t="s">
        <v>258</v>
      </c>
      <c r="R8" s="72">
        <v>0</v>
      </c>
      <c r="S8" s="72">
        <v>0</v>
      </c>
      <c r="T8" s="72">
        <v>1</v>
      </c>
      <c r="U8" s="72">
        <v>2</v>
      </c>
      <c r="V8" s="55">
        <v>3</v>
      </c>
      <c r="W8" s="56">
        <v>46204</v>
      </c>
      <c r="X8" s="56">
        <v>46357</v>
      </c>
      <c r="Y8" s="133" t="s">
        <v>159</v>
      </c>
    </row>
    <row r="9" spans="1:55" s="57" customFormat="1" ht="174" customHeight="1" x14ac:dyDescent="0.25">
      <c r="A9" s="129">
        <v>4</v>
      </c>
      <c r="B9" s="104" t="s">
        <v>299</v>
      </c>
      <c r="C9" s="104" t="s">
        <v>272</v>
      </c>
      <c r="D9" s="105" t="s">
        <v>259</v>
      </c>
      <c r="E9" s="106" t="s">
        <v>170</v>
      </c>
      <c r="F9" s="63" t="s">
        <v>121</v>
      </c>
      <c r="G9" s="60" t="s">
        <v>260</v>
      </c>
      <c r="H9" s="60" t="s">
        <v>44</v>
      </c>
      <c r="I9" s="60" t="s">
        <v>153</v>
      </c>
      <c r="J9" s="51" t="s">
        <v>261</v>
      </c>
      <c r="K9" s="51" t="s">
        <v>118</v>
      </c>
      <c r="L9" s="51" t="s">
        <v>262</v>
      </c>
      <c r="M9" s="53" t="s">
        <v>165</v>
      </c>
      <c r="N9" s="53" t="s">
        <v>185</v>
      </c>
      <c r="O9" s="50" t="s">
        <v>263</v>
      </c>
      <c r="P9" s="50">
        <v>3</v>
      </c>
      <c r="Q9" s="50" t="s">
        <v>264</v>
      </c>
      <c r="R9" s="72">
        <v>0</v>
      </c>
      <c r="S9" s="72">
        <v>1</v>
      </c>
      <c r="T9" s="72">
        <v>2</v>
      </c>
      <c r="U9" s="72">
        <v>0</v>
      </c>
      <c r="V9" s="55">
        <v>3</v>
      </c>
      <c r="W9" s="56">
        <v>46113</v>
      </c>
      <c r="X9" s="56">
        <v>46295</v>
      </c>
      <c r="Y9" s="133" t="s">
        <v>159</v>
      </c>
    </row>
    <row r="10" spans="1:55" s="57" customFormat="1" ht="202.95" customHeight="1" x14ac:dyDescent="0.25">
      <c r="A10" s="129">
        <v>5</v>
      </c>
      <c r="B10" s="104" t="s">
        <v>298</v>
      </c>
      <c r="C10" s="104" t="s">
        <v>272</v>
      </c>
      <c r="D10" s="105" t="s">
        <v>265</v>
      </c>
      <c r="E10" s="106" t="s">
        <v>161</v>
      </c>
      <c r="F10" s="63" t="s">
        <v>121</v>
      </c>
      <c r="G10" s="60" t="s">
        <v>266</v>
      </c>
      <c r="H10" s="60" t="s">
        <v>267</v>
      </c>
      <c r="I10" s="60" t="s">
        <v>153</v>
      </c>
      <c r="J10" s="51" t="s">
        <v>294</v>
      </c>
      <c r="K10" s="51" t="s">
        <v>57</v>
      </c>
      <c r="L10" s="51" t="s">
        <v>268</v>
      </c>
      <c r="M10" s="53" t="s">
        <v>165</v>
      </c>
      <c r="N10" s="53" t="s">
        <v>185</v>
      </c>
      <c r="O10" s="50" t="s">
        <v>269</v>
      </c>
      <c r="P10" s="50">
        <v>2</v>
      </c>
      <c r="Q10" s="50" t="s">
        <v>270</v>
      </c>
      <c r="R10" s="72">
        <v>0</v>
      </c>
      <c r="S10" s="72">
        <v>0</v>
      </c>
      <c r="T10" s="72">
        <v>1</v>
      </c>
      <c r="U10" s="72">
        <v>1</v>
      </c>
      <c r="V10" s="55">
        <v>2</v>
      </c>
      <c r="W10" s="56">
        <v>46204</v>
      </c>
      <c r="X10" s="56">
        <v>46387</v>
      </c>
      <c r="Y10" s="134" t="s">
        <v>271</v>
      </c>
    </row>
    <row r="11" spans="1:55" s="57" customFormat="1" ht="145.19999999999999" customHeight="1" x14ac:dyDescent="0.25">
      <c r="A11" s="129">
        <v>6</v>
      </c>
      <c r="B11" s="107" t="s">
        <v>169</v>
      </c>
      <c r="C11" s="156" t="s">
        <v>93</v>
      </c>
      <c r="D11" s="107" t="s">
        <v>63</v>
      </c>
      <c r="E11" s="122" t="s">
        <v>170</v>
      </c>
      <c r="F11" s="91" t="s">
        <v>69</v>
      </c>
      <c r="G11" s="111" t="s">
        <v>274</v>
      </c>
      <c r="H11" s="91" t="s">
        <v>64</v>
      </c>
      <c r="I11" s="91" t="s">
        <v>171</v>
      </c>
      <c r="J11" s="122" t="s">
        <v>67</v>
      </c>
      <c r="K11" s="123" t="s">
        <v>118</v>
      </c>
      <c r="L11" s="123" t="s">
        <v>172</v>
      </c>
      <c r="M11" s="91" t="s">
        <v>275</v>
      </c>
      <c r="N11" s="121" t="s">
        <v>156</v>
      </c>
      <c r="O11" s="123" t="s">
        <v>304</v>
      </c>
      <c r="P11" s="93">
        <v>1</v>
      </c>
      <c r="Q11" s="91" t="s">
        <v>173</v>
      </c>
      <c r="R11" s="119">
        <v>1</v>
      </c>
      <c r="S11" s="119">
        <v>1</v>
      </c>
      <c r="T11" s="119">
        <v>1</v>
      </c>
      <c r="U11" s="119">
        <v>1</v>
      </c>
      <c r="V11" s="94">
        <v>1</v>
      </c>
      <c r="W11" s="120">
        <v>46054</v>
      </c>
      <c r="X11" s="120">
        <v>46387</v>
      </c>
      <c r="Y11" s="135" t="s">
        <v>276</v>
      </c>
    </row>
    <row r="12" spans="1:55" s="126" customFormat="1" ht="195.9" customHeight="1" x14ac:dyDescent="0.25">
      <c r="A12" s="129">
        <v>7</v>
      </c>
      <c r="B12" s="108" t="s">
        <v>174</v>
      </c>
      <c r="C12" s="99" t="s">
        <v>93</v>
      </c>
      <c r="D12" s="108" t="s">
        <v>175</v>
      </c>
      <c r="E12" s="117" t="s">
        <v>170</v>
      </c>
      <c r="F12" s="108" t="s">
        <v>69</v>
      </c>
      <c r="G12" s="110" t="s">
        <v>274</v>
      </c>
      <c r="H12" s="108" t="s">
        <v>64</v>
      </c>
      <c r="I12" s="108" t="s">
        <v>176</v>
      </c>
      <c r="J12" s="117" t="s">
        <v>67</v>
      </c>
      <c r="K12" s="99" t="s">
        <v>177</v>
      </c>
      <c r="L12" s="99" t="s">
        <v>178</v>
      </c>
      <c r="M12" s="108" t="s">
        <v>275</v>
      </c>
      <c r="N12" s="121" t="s">
        <v>156</v>
      </c>
      <c r="O12" s="99" t="s">
        <v>303</v>
      </c>
      <c r="P12" s="109">
        <v>1</v>
      </c>
      <c r="Q12" s="108" t="s">
        <v>277</v>
      </c>
      <c r="R12" s="103"/>
      <c r="S12" s="118">
        <v>1</v>
      </c>
      <c r="T12" s="115"/>
      <c r="U12" s="118">
        <v>1</v>
      </c>
      <c r="V12" s="102">
        <v>1</v>
      </c>
      <c r="W12" s="101">
        <v>46023</v>
      </c>
      <c r="X12" s="101">
        <v>46387</v>
      </c>
      <c r="Y12" s="132" t="s">
        <v>278</v>
      </c>
      <c r="Z12" s="57"/>
      <c r="AA12" s="57"/>
      <c r="AB12" s="57"/>
      <c r="AC12" s="57"/>
      <c r="AD12" s="57"/>
      <c r="AE12" s="57"/>
      <c r="AF12" s="57"/>
      <c r="AG12" s="57"/>
      <c r="AH12" s="57"/>
      <c r="AI12" s="57"/>
      <c r="AJ12" s="57"/>
      <c r="AK12" s="57"/>
      <c r="AL12" s="57"/>
      <c r="AM12" s="57"/>
      <c r="AN12" s="57"/>
      <c r="AO12" s="57"/>
      <c r="AP12" s="57"/>
      <c r="AQ12" s="57"/>
      <c r="AR12" s="57"/>
      <c r="AS12" s="57"/>
      <c r="AT12" s="57"/>
      <c r="AU12" s="57"/>
      <c r="AV12" s="57"/>
      <c r="AW12" s="57"/>
      <c r="AX12" s="57"/>
      <c r="AY12" s="57"/>
      <c r="AZ12" s="57"/>
      <c r="BA12" s="57"/>
      <c r="BB12" s="57"/>
      <c r="BC12" s="57"/>
    </row>
    <row r="13" spans="1:55" s="126" customFormat="1" ht="195.9" customHeight="1" x14ac:dyDescent="0.25">
      <c r="A13" s="129">
        <v>8</v>
      </c>
      <c r="B13" s="91" t="s">
        <v>179</v>
      </c>
      <c r="C13" s="123" t="s">
        <v>290</v>
      </c>
      <c r="D13" s="91" t="s">
        <v>180</v>
      </c>
      <c r="E13" s="122" t="s">
        <v>170</v>
      </c>
      <c r="F13" s="91" t="s">
        <v>181</v>
      </c>
      <c r="G13" s="124" t="s">
        <v>279</v>
      </c>
      <c r="H13" s="91" t="s">
        <v>182</v>
      </c>
      <c r="I13" s="91" t="s">
        <v>153</v>
      </c>
      <c r="J13" s="122" t="s">
        <v>67</v>
      </c>
      <c r="K13" s="123" t="s">
        <v>183</v>
      </c>
      <c r="L13" s="123" t="s">
        <v>184</v>
      </c>
      <c r="M13" s="91" t="s">
        <v>165</v>
      </c>
      <c r="N13" s="121" t="s">
        <v>185</v>
      </c>
      <c r="O13" s="91" t="s">
        <v>186</v>
      </c>
      <c r="P13" s="91">
        <v>4</v>
      </c>
      <c r="Q13" s="91" t="s">
        <v>187</v>
      </c>
      <c r="R13" s="125"/>
      <c r="S13" s="112">
        <v>2</v>
      </c>
      <c r="T13" s="112">
        <v>1</v>
      </c>
      <c r="U13" s="112">
        <v>1</v>
      </c>
      <c r="V13" s="125">
        <v>4</v>
      </c>
      <c r="W13" s="120">
        <v>46082</v>
      </c>
      <c r="X13" s="120">
        <v>46387</v>
      </c>
      <c r="Y13" s="136" t="s">
        <v>159</v>
      </c>
      <c r="Z13" s="57"/>
      <c r="AA13" s="57"/>
      <c r="AB13" s="57"/>
      <c r="AC13" s="57"/>
      <c r="AD13" s="57"/>
      <c r="AE13" s="57"/>
      <c r="AF13" s="57"/>
      <c r="AG13" s="57"/>
      <c r="AH13" s="57"/>
      <c r="AI13" s="57"/>
      <c r="AJ13" s="57"/>
      <c r="AK13" s="57"/>
      <c r="AL13" s="57"/>
      <c r="AM13" s="57"/>
      <c r="AN13" s="57"/>
      <c r="AO13" s="57"/>
      <c r="AP13" s="57"/>
      <c r="AQ13" s="57"/>
      <c r="AR13" s="57"/>
      <c r="AS13" s="57"/>
      <c r="AT13" s="57"/>
      <c r="AU13" s="57"/>
      <c r="AV13" s="57"/>
      <c r="AW13" s="57"/>
      <c r="AX13" s="57"/>
      <c r="AY13" s="57"/>
      <c r="AZ13" s="57"/>
      <c r="BA13" s="57"/>
      <c r="BB13" s="57"/>
      <c r="BC13" s="57"/>
    </row>
    <row r="14" spans="1:55" s="57" customFormat="1" ht="195.9" customHeight="1" x14ac:dyDescent="0.25">
      <c r="A14" s="129">
        <v>9</v>
      </c>
      <c r="B14" s="108" t="s">
        <v>295</v>
      </c>
      <c r="C14" s="99" t="s">
        <v>291</v>
      </c>
      <c r="D14" s="108" t="s">
        <v>293</v>
      </c>
      <c r="E14" s="117" t="s">
        <v>161</v>
      </c>
      <c r="F14" s="108" t="s">
        <v>181</v>
      </c>
      <c r="G14" s="99" t="s">
        <v>188</v>
      </c>
      <c r="H14" s="108" t="s">
        <v>189</v>
      </c>
      <c r="I14" s="108" t="s">
        <v>153</v>
      </c>
      <c r="J14" s="117" t="s">
        <v>190</v>
      </c>
      <c r="K14" s="99" t="s">
        <v>191</v>
      </c>
      <c r="L14" s="99" t="s">
        <v>192</v>
      </c>
      <c r="M14" s="108" t="s">
        <v>165</v>
      </c>
      <c r="N14" s="113" t="s">
        <v>185</v>
      </c>
      <c r="O14" s="99" t="s">
        <v>302</v>
      </c>
      <c r="P14" s="108">
        <v>1</v>
      </c>
      <c r="Q14" s="108" t="s">
        <v>193</v>
      </c>
      <c r="R14" s="115"/>
      <c r="S14" s="115"/>
      <c r="T14" s="115"/>
      <c r="U14" s="115">
        <v>1</v>
      </c>
      <c r="V14" s="103">
        <v>1</v>
      </c>
      <c r="W14" s="101">
        <v>46266</v>
      </c>
      <c r="X14" s="101">
        <v>46387</v>
      </c>
      <c r="Y14" s="137" t="s">
        <v>159</v>
      </c>
    </row>
    <row r="15" spans="1:55" s="57" customFormat="1" ht="195.9" customHeight="1" x14ac:dyDescent="0.25">
      <c r="A15" s="138">
        <v>10</v>
      </c>
      <c r="B15" s="99" t="s">
        <v>305</v>
      </c>
      <c r="C15" s="99" t="s">
        <v>292</v>
      </c>
      <c r="D15" s="108" t="s">
        <v>82</v>
      </c>
      <c r="E15" s="96" t="s">
        <v>161</v>
      </c>
      <c r="F15" s="95" t="s">
        <v>87</v>
      </c>
      <c r="G15" s="95" t="s">
        <v>280</v>
      </c>
      <c r="H15" s="95" t="s">
        <v>44</v>
      </c>
      <c r="I15" s="95" t="s">
        <v>153</v>
      </c>
      <c r="J15" s="96" t="s">
        <v>83</v>
      </c>
      <c r="K15" s="92" t="s">
        <v>57</v>
      </c>
      <c r="L15" s="92" t="s">
        <v>84</v>
      </c>
      <c r="M15" s="95" t="s">
        <v>165</v>
      </c>
      <c r="N15" s="97" t="s">
        <v>185</v>
      </c>
      <c r="O15" s="95" t="s">
        <v>88</v>
      </c>
      <c r="P15" s="95">
        <v>4</v>
      </c>
      <c r="Q15" s="95" t="s">
        <v>89</v>
      </c>
      <c r="R15" s="115">
        <v>1</v>
      </c>
      <c r="S15" s="115">
        <v>1</v>
      </c>
      <c r="T15" s="115">
        <v>1</v>
      </c>
      <c r="U15" s="115">
        <v>1</v>
      </c>
      <c r="V15" s="103">
        <v>4</v>
      </c>
      <c r="W15" s="98">
        <v>46055</v>
      </c>
      <c r="X15" s="98">
        <v>46387</v>
      </c>
      <c r="Y15" s="137" t="s">
        <v>159</v>
      </c>
    </row>
    <row r="16" spans="1:55" s="57" customFormat="1" ht="195.9" customHeight="1" x14ac:dyDescent="0.25">
      <c r="A16" s="129">
        <v>11</v>
      </c>
      <c r="B16" s="95" t="s">
        <v>296</v>
      </c>
      <c r="C16" s="99" t="s">
        <v>215</v>
      </c>
      <c r="D16" s="95" t="s">
        <v>281</v>
      </c>
      <c r="E16" s="113" t="s">
        <v>152</v>
      </c>
      <c r="F16" s="97" t="s">
        <v>282</v>
      </c>
      <c r="G16" s="97" t="s">
        <v>283</v>
      </c>
      <c r="H16" s="113" t="s">
        <v>284</v>
      </c>
      <c r="I16" s="97" t="s">
        <v>153</v>
      </c>
      <c r="J16" s="113" t="s">
        <v>285</v>
      </c>
      <c r="K16" s="97" t="s">
        <v>118</v>
      </c>
      <c r="L16" s="113" t="s">
        <v>286</v>
      </c>
      <c r="M16" s="113" t="s">
        <v>120</v>
      </c>
      <c r="N16" s="113" t="s">
        <v>156</v>
      </c>
      <c r="O16" s="113" t="s">
        <v>287</v>
      </c>
      <c r="P16" s="113">
        <v>2</v>
      </c>
      <c r="Q16" s="113" t="s">
        <v>288</v>
      </c>
      <c r="R16" s="127"/>
      <c r="S16" s="127"/>
      <c r="T16" s="127">
        <v>1</v>
      </c>
      <c r="U16" s="127">
        <v>1</v>
      </c>
      <c r="V16" s="128">
        <v>2</v>
      </c>
      <c r="W16" s="114">
        <v>46204</v>
      </c>
      <c r="X16" s="114">
        <v>46371</v>
      </c>
      <c r="Y16" s="139" t="s">
        <v>289</v>
      </c>
    </row>
    <row r="17" spans="1:25" s="57" customFormat="1" ht="195.9" customHeight="1" thickBot="1" x14ac:dyDescent="0.3">
      <c r="A17" s="140">
        <v>12</v>
      </c>
      <c r="B17" s="141" t="s">
        <v>297</v>
      </c>
      <c r="C17" s="142" t="s">
        <v>203</v>
      </c>
      <c r="D17" s="143" t="s">
        <v>204</v>
      </c>
      <c r="E17" s="144" t="s">
        <v>152</v>
      </c>
      <c r="F17" s="143" t="s">
        <v>128</v>
      </c>
      <c r="G17" s="143" t="s">
        <v>153</v>
      </c>
      <c r="H17" s="145" t="s">
        <v>205</v>
      </c>
      <c r="I17" s="146" t="s">
        <v>153</v>
      </c>
      <c r="J17" s="143" t="s">
        <v>206</v>
      </c>
      <c r="K17" s="143" t="s">
        <v>118</v>
      </c>
      <c r="L17" s="143" t="s">
        <v>207</v>
      </c>
      <c r="M17" s="147" t="s">
        <v>208</v>
      </c>
      <c r="N17" s="143" t="s">
        <v>156</v>
      </c>
      <c r="O17" s="143" t="s">
        <v>209</v>
      </c>
      <c r="P17" s="143">
        <v>1</v>
      </c>
      <c r="Q17" s="148" t="s">
        <v>210</v>
      </c>
      <c r="R17" s="149"/>
      <c r="S17" s="149"/>
      <c r="T17" s="149"/>
      <c r="U17" s="150">
        <v>1</v>
      </c>
      <c r="V17" s="151">
        <v>1</v>
      </c>
      <c r="W17" s="152">
        <v>46296</v>
      </c>
      <c r="X17" s="152">
        <v>46387</v>
      </c>
      <c r="Y17" s="153" t="s">
        <v>211</v>
      </c>
    </row>
    <row r="18" spans="1:25" ht="195.9" customHeight="1" x14ac:dyDescent="0.3">
      <c r="A18" s="32"/>
      <c r="B18" s="43"/>
      <c r="C18" s="34"/>
      <c r="D18" s="43"/>
      <c r="E18" s="43"/>
      <c r="F18" s="43"/>
      <c r="G18" s="43"/>
      <c r="H18" s="32"/>
      <c r="I18" s="32"/>
      <c r="J18" s="32"/>
      <c r="K18" s="34"/>
      <c r="L18" s="32"/>
      <c r="M18" s="34"/>
      <c r="N18" s="34"/>
      <c r="O18" s="32"/>
      <c r="P18" s="44"/>
      <c r="Q18" s="32"/>
      <c r="R18"/>
      <c r="S18"/>
      <c r="W18" s="45"/>
      <c r="X18" s="45"/>
      <c r="Y18" s="45"/>
    </row>
    <row r="19" spans="1:25" ht="195.9" customHeight="1" x14ac:dyDescent="0.3">
      <c r="A19" s="32"/>
      <c r="B19" s="43"/>
      <c r="C19" s="34"/>
      <c r="D19" s="43"/>
      <c r="E19" s="43"/>
      <c r="F19" s="43"/>
      <c r="G19" s="43"/>
      <c r="H19" s="32"/>
      <c r="I19" s="32"/>
      <c r="J19" s="32"/>
      <c r="K19" s="34"/>
      <c r="L19" s="44"/>
      <c r="M19" s="34"/>
      <c r="N19" s="34"/>
      <c r="O19" s="32"/>
      <c r="P19" s="44"/>
      <c r="Q19" s="32"/>
      <c r="R19"/>
      <c r="S19"/>
      <c r="W19" s="45"/>
      <c r="X19" s="45"/>
      <c r="Y19" s="45"/>
    </row>
    <row r="20" spans="1:25" ht="195.9" customHeight="1" x14ac:dyDescent="0.3">
      <c r="A20" s="32"/>
      <c r="B20" s="43"/>
      <c r="C20" s="34"/>
      <c r="D20" s="43"/>
      <c r="E20" s="43"/>
      <c r="F20" s="43"/>
      <c r="G20" s="43"/>
      <c r="H20" s="32"/>
      <c r="I20" s="32"/>
      <c r="J20" s="32"/>
      <c r="K20" s="34"/>
      <c r="L20" s="32"/>
      <c r="M20" s="34"/>
      <c r="N20" s="34"/>
      <c r="O20" s="32"/>
      <c r="P20" s="44"/>
      <c r="Q20" s="32"/>
      <c r="R20"/>
      <c r="S20"/>
      <c r="W20" s="45"/>
      <c r="X20" s="45"/>
      <c r="Y20" s="45"/>
    </row>
    <row r="21" spans="1:25" ht="195.9" customHeight="1" x14ac:dyDescent="0.3">
      <c r="A21" s="32"/>
      <c r="B21" s="43"/>
      <c r="C21" s="34"/>
      <c r="D21" s="43"/>
      <c r="E21" s="43"/>
      <c r="F21" s="43"/>
      <c r="G21" s="43"/>
      <c r="H21" s="32"/>
      <c r="I21" s="32"/>
      <c r="J21" s="32"/>
      <c r="K21" s="34"/>
      <c r="L21" s="32"/>
      <c r="M21" s="34"/>
      <c r="N21" s="34"/>
      <c r="O21" s="44"/>
      <c r="P21" s="44"/>
      <c r="Q21" s="32"/>
      <c r="R21"/>
      <c r="S21"/>
      <c r="W21" s="45"/>
      <c r="X21" s="45"/>
      <c r="Y21" s="45"/>
    </row>
    <row r="22" spans="1:25" ht="195.9" customHeight="1" x14ac:dyDescent="0.3">
      <c r="A22" s="32"/>
      <c r="B22" s="43"/>
      <c r="C22" s="34"/>
      <c r="D22" s="43"/>
      <c r="E22" s="43"/>
      <c r="F22" s="43"/>
      <c r="G22" s="43"/>
      <c r="H22" s="32"/>
      <c r="I22" s="32"/>
      <c r="J22" s="32"/>
      <c r="K22" s="34"/>
      <c r="L22" s="44"/>
      <c r="M22" s="34"/>
      <c r="N22" s="34"/>
      <c r="O22" s="32"/>
      <c r="P22" s="44"/>
      <c r="Q22" s="32"/>
      <c r="R22"/>
      <c r="S22"/>
      <c r="W22" s="42"/>
      <c r="X22" s="42"/>
      <c r="Y22" s="42"/>
    </row>
    <row r="23" spans="1:25" x14ac:dyDescent="0.3">
      <c r="J23" s="6"/>
      <c r="K23" s="6"/>
      <c r="L23" s="5"/>
      <c r="M23" s="5"/>
      <c r="N23" s="5"/>
      <c r="O23" s="1"/>
      <c r="Q23" s="6"/>
      <c r="R23" s="2"/>
      <c r="S23"/>
      <c r="X23" s="7"/>
      <c r="Y23" s="7"/>
    </row>
    <row r="24" spans="1:25" x14ac:dyDescent="0.3">
      <c r="J24" s="6"/>
      <c r="K24" s="6"/>
      <c r="L24" s="5"/>
      <c r="M24" s="5"/>
      <c r="N24" s="5"/>
      <c r="O24" s="1"/>
      <c r="Q24" s="6"/>
      <c r="R24" s="2"/>
      <c r="S24"/>
      <c r="X24" s="7"/>
      <c r="Y24" s="7"/>
    </row>
    <row r="25" spans="1:25" x14ac:dyDescent="0.3">
      <c r="J25" s="6"/>
      <c r="K25" s="6"/>
      <c r="L25" s="5"/>
      <c r="M25" s="5"/>
      <c r="N25" s="5"/>
      <c r="O25" s="1"/>
      <c r="Q25" s="6"/>
      <c r="R25" s="2"/>
      <c r="S25"/>
      <c r="X25" s="7"/>
      <c r="Y25" s="7"/>
    </row>
    <row r="26" spans="1:25" x14ac:dyDescent="0.3">
      <c r="J26" s="6"/>
      <c r="K26" s="6"/>
      <c r="L26" s="5"/>
      <c r="M26" s="5"/>
      <c r="N26" s="5"/>
      <c r="O26" s="1"/>
      <c r="Q26" s="6"/>
      <c r="R26" s="2"/>
      <c r="S26"/>
    </row>
  </sheetData>
  <autoFilter ref="A4:Y17" xr:uid="{00000000-0009-0000-0000-000003000000}">
    <filterColumn colId="7" showButton="0"/>
    <filterColumn colId="17" showButton="0"/>
    <filterColumn colId="18" showButton="0"/>
    <filterColumn colId="19" showButton="0"/>
    <filterColumn colId="20" showButton="0"/>
  </autoFilter>
  <mergeCells count="22">
    <mergeCell ref="X4:X5"/>
    <mergeCell ref="Y4:Y5"/>
    <mergeCell ref="O4:O5"/>
    <mergeCell ref="P4:P5"/>
    <mergeCell ref="Q4:Q5"/>
    <mergeCell ref="R4:V4"/>
    <mergeCell ref="H4:I4"/>
    <mergeCell ref="A1:Y2"/>
    <mergeCell ref="A4:A5"/>
    <mergeCell ref="B4:B5"/>
    <mergeCell ref="A3:Y3"/>
    <mergeCell ref="C4:C5"/>
    <mergeCell ref="D4:D5"/>
    <mergeCell ref="E4:E5"/>
    <mergeCell ref="F4:F5"/>
    <mergeCell ref="G4:G5"/>
    <mergeCell ref="J4:J5"/>
    <mergeCell ref="K4:K5"/>
    <mergeCell ref="L4:L5"/>
    <mergeCell ref="M4:M5"/>
    <mergeCell ref="N4:N5"/>
    <mergeCell ref="W4:W5"/>
  </mergeCells>
  <phoneticPr fontId="15" type="noConversion"/>
  <dataValidations count="2">
    <dataValidation allowBlank="1" showInputMessage="1" showErrorMessage="1" sqref="F6:G6 Y6 C17" xr:uid="{00000000-0002-0000-0300-000001000000}"/>
    <dataValidation type="list" allowBlank="1" showInputMessage="1" showErrorMessage="1" sqref="M18:N22 K18:K22 C18:C22" xr:uid="{00000000-0002-0000-0300-000000000000}">
      <formula1>#REF!</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02000000}">
          <x14:formula1>
            <xm:f>Listas!$A$2:$A$6</xm:f>
          </x14:formula1>
          <xm:sqref>E6 E17</xm:sqref>
        </x14:dataValidation>
        <x14:dataValidation type="list" allowBlank="1" showInputMessage="1" showErrorMessage="1" xr:uid="{00000000-0002-0000-0300-000003000000}">
          <x14:formula1>
            <xm:f>Listas!$B$2:$B$6</xm:f>
          </x14:formula1>
          <xm:sqref>M6 M17</xm:sqref>
        </x14:dataValidation>
        <x14:dataValidation type="list" allowBlank="1" showInputMessage="1" showErrorMessage="1" xr:uid="{00000000-0002-0000-0300-000004000000}">
          <x14:formula1>
            <xm:f>Listas!$C$2:$C$6</xm:f>
          </x14:formula1>
          <xm:sqref>N6</xm:sqref>
        </x14:dataValidation>
        <x14:dataValidation type="list" allowBlank="1" showInputMessage="1" showErrorMessage="1" xr:uid="{00000000-0002-0000-0300-000005000000}">
          <x14:formula1>
            <xm:f>Listas!$F$2:$F$5</xm:f>
          </x14:formula1>
          <xm:sqref>C6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10"/>
  <sheetViews>
    <sheetView showGridLines="0" zoomScale="120" zoomScaleNormal="120" workbookViewId="0">
      <selection activeCell="B6" sqref="B6"/>
    </sheetView>
  </sheetViews>
  <sheetFormatPr baseColWidth="10" defaultColWidth="11.44140625" defaultRowHeight="15" customHeight="1" x14ac:dyDescent="0.3"/>
  <cols>
    <col min="1" max="1" width="3.33203125" bestFit="1" customWidth="1"/>
    <col min="2" max="2" width="51.109375" customWidth="1"/>
    <col min="3" max="4" width="5.109375" style="39" customWidth="1"/>
    <col min="5" max="5" width="13.33203125" style="39" customWidth="1"/>
    <col min="6" max="7" width="15" style="39" customWidth="1"/>
    <col min="8" max="8" width="8.109375" bestFit="1" customWidth="1"/>
    <col min="9" max="9" width="49.33203125" bestFit="1" customWidth="1"/>
  </cols>
  <sheetData>
    <row r="1" spans="1:16" ht="33.6" customHeight="1" x14ac:dyDescent="0.3">
      <c r="C1" s="182" t="s">
        <v>212</v>
      </c>
      <c r="D1" s="183"/>
      <c r="E1" s="182" t="s">
        <v>213</v>
      </c>
      <c r="F1" s="183"/>
      <c r="G1" s="183"/>
      <c r="H1" s="88"/>
    </row>
    <row r="2" spans="1:16" ht="14.4" customHeight="1" x14ac:dyDescent="0.3">
      <c r="C2" s="184"/>
      <c r="D2" s="185"/>
      <c r="E2" s="184"/>
      <c r="F2" s="185"/>
      <c r="G2" s="185"/>
      <c r="H2" s="88"/>
      <c r="I2" s="87"/>
    </row>
    <row r="3" spans="1:16" ht="91.5" customHeight="1" x14ac:dyDescent="0.3">
      <c r="A3" s="73" t="s">
        <v>143</v>
      </c>
      <c r="B3" s="86" t="s">
        <v>214</v>
      </c>
      <c r="C3" s="85">
        <v>2</v>
      </c>
      <c r="D3" s="85">
        <v>3</v>
      </c>
      <c r="E3" s="84" t="s">
        <v>215</v>
      </c>
      <c r="F3" s="83" t="s">
        <v>216</v>
      </c>
      <c r="G3" s="83" t="s">
        <v>217</v>
      </c>
      <c r="H3" s="82" t="s">
        <v>218</v>
      </c>
      <c r="I3" s="81" t="s">
        <v>219</v>
      </c>
      <c r="K3" s="80"/>
      <c r="L3" s="80"/>
      <c r="M3" s="80"/>
      <c r="N3" s="80"/>
      <c r="O3" s="80"/>
      <c r="P3" s="79"/>
    </row>
    <row r="4" spans="1:16" ht="54.75" customHeight="1" x14ac:dyDescent="0.3">
      <c r="A4" s="75">
        <v>1</v>
      </c>
      <c r="B4" s="74" t="s">
        <v>220</v>
      </c>
      <c r="C4" s="72" t="s">
        <v>221</v>
      </c>
      <c r="D4" s="72"/>
      <c r="E4" s="72" t="s">
        <v>221</v>
      </c>
      <c r="F4" s="72"/>
      <c r="G4" s="179" t="s">
        <v>222</v>
      </c>
      <c r="H4" s="75" t="s">
        <v>223</v>
      </c>
      <c r="I4" s="76" t="s">
        <v>224</v>
      </c>
    </row>
    <row r="5" spans="1:16" ht="36" x14ac:dyDescent="0.3">
      <c r="A5" s="75">
        <v>2</v>
      </c>
      <c r="B5" s="74" t="s">
        <v>225</v>
      </c>
      <c r="C5" s="72" t="s">
        <v>221</v>
      </c>
      <c r="D5" s="72"/>
      <c r="E5" s="72" t="s">
        <v>221</v>
      </c>
      <c r="F5" s="72"/>
      <c r="G5" s="180"/>
      <c r="H5" s="75" t="s">
        <v>223</v>
      </c>
      <c r="I5" s="76" t="s">
        <v>226</v>
      </c>
    </row>
    <row r="6" spans="1:16" ht="34.5" customHeight="1" x14ac:dyDescent="0.3">
      <c r="A6" s="75">
        <v>3</v>
      </c>
      <c r="B6" s="74" t="s">
        <v>227</v>
      </c>
      <c r="C6" s="72" t="s">
        <v>221</v>
      </c>
      <c r="D6" s="72"/>
      <c r="E6" s="72" t="s">
        <v>221</v>
      </c>
      <c r="F6" s="72"/>
      <c r="G6" s="181"/>
      <c r="H6" s="75" t="s">
        <v>223</v>
      </c>
      <c r="I6" s="76" t="s">
        <v>121</v>
      </c>
    </row>
    <row r="7" spans="1:16" ht="38.4" hidden="1" customHeight="1" x14ac:dyDescent="0.3">
      <c r="A7" s="75">
        <v>4</v>
      </c>
      <c r="B7" s="78" t="s">
        <v>228</v>
      </c>
      <c r="C7" s="72"/>
      <c r="D7" s="72" t="s">
        <v>221</v>
      </c>
      <c r="E7" s="72"/>
      <c r="F7" s="72" t="s">
        <v>221</v>
      </c>
      <c r="G7" s="77" t="s">
        <v>229</v>
      </c>
      <c r="H7" s="75" t="s">
        <v>223</v>
      </c>
      <c r="I7" s="71" t="s">
        <v>230</v>
      </c>
    </row>
    <row r="8" spans="1:16" ht="48" hidden="1" x14ac:dyDescent="0.3">
      <c r="A8" s="75">
        <v>5</v>
      </c>
      <c r="B8" s="71" t="s">
        <v>231</v>
      </c>
      <c r="C8" s="72"/>
      <c r="D8" s="72" t="s">
        <v>221</v>
      </c>
      <c r="E8" s="72"/>
      <c r="F8" s="72" t="s">
        <v>221</v>
      </c>
      <c r="G8" s="77" t="s">
        <v>232</v>
      </c>
      <c r="H8" s="75" t="s">
        <v>223</v>
      </c>
      <c r="I8" s="76" t="s">
        <v>121</v>
      </c>
    </row>
    <row r="9" spans="1:16" ht="36" hidden="1" x14ac:dyDescent="0.3">
      <c r="A9" s="75">
        <v>6</v>
      </c>
      <c r="B9" s="71" t="s">
        <v>233</v>
      </c>
      <c r="C9" s="72"/>
      <c r="D9" s="72" t="s">
        <v>221</v>
      </c>
      <c r="E9" s="72"/>
      <c r="F9" s="72" t="s">
        <v>221</v>
      </c>
      <c r="G9" s="77" t="s">
        <v>229</v>
      </c>
      <c r="H9" s="75" t="s">
        <v>223</v>
      </c>
      <c r="I9" s="71" t="s">
        <v>230</v>
      </c>
    </row>
    <row r="10" spans="1:16" ht="37.5" hidden="1" customHeight="1" x14ac:dyDescent="0.3">
      <c r="A10" s="75">
        <v>7</v>
      </c>
      <c r="B10" s="71" t="s">
        <v>234</v>
      </c>
      <c r="C10" s="72"/>
      <c r="D10" s="72" t="s">
        <v>221</v>
      </c>
      <c r="E10" s="72"/>
      <c r="F10" s="72" t="s">
        <v>221</v>
      </c>
      <c r="G10" s="77" t="s">
        <v>229</v>
      </c>
      <c r="H10" s="75" t="s">
        <v>223</v>
      </c>
      <c r="I10" s="76" t="s">
        <v>224</v>
      </c>
    </row>
  </sheetData>
  <autoFilter ref="B3:F10" xr:uid="{00000000-0009-0000-0000-000009000000}"/>
  <mergeCells count="3">
    <mergeCell ref="G4:G6"/>
    <mergeCell ref="C1:D2"/>
    <mergeCell ref="E1:G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8"/>
  <sheetViews>
    <sheetView workbookViewId="0">
      <selection activeCell="B11" sqref="B11:B16"/>
    </sheetView>
  </sheetViews>
  <sheetFormatPr baseColWidth="10" defaultColWidth="11.44140625" defaultRowHeight="14.4" x14ac:dyDescent="0.3"/>
  <cols>
    <col min="1" max="1" width="46.6640625" bestFit="1" customWidth="1"/>
    <col min="2" max="2" width="64.109375" bestFit="1" customWidth="1"/>
    <col min="3" max="3" width="58" bestFit="1" customWidth="1"/>
    <col min="4" max="4" width="21.33203125" bestFit="1" customWidth="1"/>
    <col min="5" max="5" width="55.6640625" bestFit="1" customWidth="1"/>
    <col min="6" max="6" width="53.6640625" bestFit="1" customWidth="1"/>
  </cols>
  <sheetData>
    <row r="1" spans="1:6" x14ac:dyDescent="0.3">
      <c r="A1" s="46" t="s">
        <v>132</v>
      </c>
      <c r="B1" s="46" t="s">
        <v>235</v>
      </c>
      <c r="C1" s="46" t="s">
        <v>136</v>
      </c>
      <c r="D1" s="46" t="s">
        <v>7</v>
      </c>
      <c r="E1" s="46" t="s">
        <v>236</v>
      </c>
      <c r="F1" s="48" t="s">
        <v>237</v>
      </c>
    </row>
    <row r="2" spans="1:6" x14ac:dyDescent="0.3">
      <c r="A2" s="47" t="s">
        <v>152</v>
      </c>
      <c r="B2" s="47" t="s">
        <v>120</v>
      </c>
      <c r="C2" s="47" t="s">
        <v>238</v>
      </c>
      <c r="D2" s="47" t="s">
        <v>118</v>
      </c>
      <c r="E2" s="47" t="s">
        <v>239</v>
      </c>
      <c r="F2" s="47" t="s">
        <v>240</v>
      </c>
    </row>
    <row r="3" spans="1:6" x14ac:dyDescent="0.3">
      <c r="A3" s="47" t="s">
        <v>241</v>
      </c>
      <c r="B3" s="47" t="s">
        <v>208</v>
      </c>
      <c r="C3" s="47" t="s">
        <v>242</v>
      </c>
      <c r="D3" s="47" t="s">
        <v>243</v>
      </c>
      <c r="E3" s="47" t="s">
        <v>244</v>
      </c>
      <c r="F3" s="47" t="s">
        <v>93</v>
      </c>
    </row>
    <row r="4" spans="1:6" x14ac:dyDescent="0.3">
      <c r="A4" s="47" t="s">
        <v>245</v>
      </c>
      <c r="B4" s="47" t="s">
        <v>165</v>
      </c>
      <c r="C4" s="47" t="s">
        <v>185</v>
      </c>
      <c r="D4" s="47" t="s">
        <v>57</v>
      </c>
      <c r="E4" s="47" t="s">
        <v>128</v>
      </c>
      <c r="F4" s="47" t="s">
        <v>246</v>
      </c>
    </row>
    <row r="5" spans="1:6" x14ac:dyDescent="0.3">
      <c r="A5" s="47" t="s">
        <v>161</v>
      </c>
      <c r="B5" s="47" t="s">
        <v>247</v>
      </c>
      <c r="C5" s="47" t="s">
        <v>248</v>
      </c>
      <c r="E5" s="47" t="s">
        <v>226</v>
      </c>
      <c r="F5" s="47" t="s">
        <v>249</v>
      </c>
    </row>
    <row r="6" spans="1:6" x14ac:dyDescent="0.3">
      <c r="A6" s="47" t="s">
        <v>170</v>
      </c>
      <c r="B6" s="47" t="s">
        <v>250</v>
      </c>
      <c r="C6" s="47" t="s">
        <v>156</v>
      </c>
      <c r="E6" s="47" t="s">
        <v>251</v>
      </c>
    </row>
    <row r="7" spans="1:6" x14ac:dyDescent="0.3">
      <c r="E7" s="47" t="s">
        <v>87</v>
      </c>
    </row>
    <row r="8" spans="1:6" x14ac:dyDescent="0.3">
      <c r="E8" s="47" t="s">
        <v>121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Consolidado PIPC 2024</vt:lpstr>
      <vt:lpstr>EJEMPLO</vt:lpstr>
      <vt:lpstr>PIPC -2026</vt:lpstr>
      <vt:lpstr>Prop Ciudadanas Taller Co_Creac</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Guillermo Ignacio Moises Sediles Martinez</dc:creator>
  <cp:keywords/>
  <dc:description/>
  <cp:lastModifiedBy>Autor</cp:lastModifiedBy>
  <cp:revision/>
  <dcterms:created xsi:type="dcterms:W3CDTF">2024-12-11T14:31:32Z</dcterms:created>
  <dcterms:modified xsi:type="dcterms:W3CDTF">2025-12-30T13:19:04Z</dcterms:modified>
  <cp:category/>
  <cp:contentStatus/>
</cp:coreProperties>
</file>