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updateLinks="never" codeName="ThisWorkbook" hidePivotFieldList="1" defaultThemeVersion="166925"/>
  <mc:AlternateContent xmlns:mc="http://schemas.openxmlformats.org/markup-compatibility/2006">
    <mc:Choice Requires="x15">
      <x15ac:absPath xmlns:x15ac="http://schemas.microsoft.com/office/spreadsheetml/2010/11/ac" url="C:\Users\Milena\Documents\0. TRANSPARENCIA 2025\publicaciones OAP\MONITOREO RIESGOS\"/>
    </mc:Choice>
  </mc:AlternateContent>
  <xr:revisionPtr revIDLastSave="0" documentId="13_ncr:1_{55270E4C-3AEE-4CA2-9E89-0CCA5D6F679E}" xr6:coauthVersionLast="47" xr6:coauthVersionMax="47" xr10:uidLastSave="{00000000-0000-0000-0000-000000000000}"/>
  <bookViews>
    <workbookView xWindow="-108" yWindow="-108" windowWidth="23256" windowHeight="12456" tabRatio="924" firstSheet="3" activeTab="3" xr2:uid="{00000000-000D-0000-FFFF-FFFF00000000}"/>
  </bookViews>
  <sheets>
    <sheet name="Datos" sheetId="2" state="hidden" r:id="rId1"/>
    <sheet name="Listas" sheetId="46" state="hidden" r:id="rId2"/>
    <sheet name="DinámicaTipología_Categoría" sheetId="48" state="hidden" r:id="rId3"/>
    <sheet name="Mapa_riesgos corrupción" sheetId="58" r:id="rId4"/>
    <sheet name="Tipología_Categoría" sheetId="50" state="hidden" r:id="rId5"/>
    <sheet name="Procesos_riesgos" sheetId="51" state="hidden" r:id="rId6"/>
    <sheet name="Valoración Inicial" sheetId="56" state="hidden" r:id="rId7"/>
    <sheet name="Eficacia acciones" sheetId="49" state="hidden" r:id="rId8"/>
    <sheet name="Valoración Final" sheetId="57" state="hidden" r:id="rId9"/>
  </sheets>
  <externalReferences>
    <externalReference r:id="rId10"/>
    <externalReference r:id="rId11"/>
    <externalReference r:id="rId12"/>
  </externalReferences>
  <definedNames>
    <definedName name="_xlnm._FilterDatabase" localSheetId="0" hidden="1">Datos!$C$1:$G$1</definedName>
    <definedName name="_xlnm._FilterDatabase" localSheetId="1" hidden="1">Listas!$B$1:$G$1</definedName>
    <definedName name="_xlnm._FilterDatabase" localSheetId="3" hidden="1">'Mapa_riesgos corrupción'!$A$11:$CK$33</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3">'Mapa_riesgos corrupción'!$A$1:$BB$36</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91029"/>
  <pivotCaches>
    <pivotCache cacheId="0" r:id="rId13"/>
    <pivotCache cacheId="1" r:id="rId14"/>
    <pivotCache cacheId="2"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12" i="58" l="1"/>
  <c r="AR12" i="58"/>
  <c r="E16" i="49"/>
  <c r="E17" i="49"/>
  <c r="E18" i="49"/>
  <c r="E15" i="49"/>
  <c r="E12" i="49"/>
  <c r="E13" i="49"/>
  <c r="E14" i="49"/>
  <c r="E11" i="49"/>
  <c r="E8" i="49"/>
  <c r="E9" i="49"/>
  <c r="E10" i="49"/>
  <c r="E7" i="49"/>
  <c r="E4" i="49"/>
  <c r="E5" i="49"/>
  <c r="E6" i="49"/>
  <c r="E3" i="49"/>
  <c r="J8" i="56"/>
  <c r="N14" i="56"/>
  <c r="L14" i="56"/>
  <c r="J14" i="56"/>
  <c r="H14" i="56"/>
  <c r="F14" i="56"/>
  <c r="N12" i="56"/>
  <c r="L12" i="56"/>
  <c r="J12" i="56"/>
  <c r="H12" i="56"/>
  <c r="F12" i="56"/>
  <c r="N10" i="56"/>
  <c r="L10" i="56"/>
  <c r="J10" i="56"/>
  <c r="H10" i="56"/>
  <c r="F10" i="56"/>
  <c r="N8" i="56"/>
  <c r="L8" i="56"/>
  <c r="H8" i="56"/>
  <c r="N6" i="56"/>
  <c r="L6" i="56"/>
  <c r="J6" i="56"/>
  <c r="F8" i="56"/>
  <c r="H6" i="56"/>
  <c r="C15" i="49" l="1"/>
  <c r="C11" i="49"/>
  <c r="C7" i="49"/>
  <c r="C3" i="49"/>
  <c r="D14" i="57"/>
  <c r="D14" i="56"/>
  <c r="E20" i="49" l="1"/>
  <c r="D13" i="50"/>
  <c r="E12" i="50" l="1"/>
  <c r="E11" i="50"/>
  <c r="D12" i="57"/>
  <c r="J16" i="57"/>
  <c r="J14" i="57" s="1"/>
  <c r="F16" i="57"/>
  <c r="F14" i="57" s="1"/>
  <c r="H16" i="57"/>
  <c r="H14" i="57" s="1"/>
  <c r="D10" i="56"/>
  <c r="H16" i="56"/>
  <c r="D12" i="56"/>
  <c r="J16" i="56"/>
  <c r="D5" i="50"/>
  <c r="E3" i="50" s="1"/>
  <c r="D9" i="50"/>
  <c r="N16" i="57"/>
  <c r="N14" i="57" s="1"/>
  <c r="L16" i="57"/>
  <c r="L14" i="57" s="1"/>
  <c r="D10" i="57"/>
  <c r="D8" i="57"/>
  <c r="D6" i="57"/>
  <c r="N16" i="56"/>
  <c r="L16" i="56"/>
  <c r="F16" i="56"/>
  <c r="D8" i="56"/>
  <c r="D6" i="56"/>
  <c r="AH16" i="2"/>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 r="F19" i="56" l="1"/>
  <c r="L8" i="57"/>
  <c r="J8" i="57"/>
  <c r="H8" i="57"/>
  <c r="N8" i="57"/>
  <c r="F8" i="57"/>
  <c r="J10" i="57"/>
  <c r="H10" i="57"/>
  <c r="N10" i="57"/>
  <c r="F10" i="57"/>
  <c r="L10" i="57"/>
  <c r="F12" i="57"/>
  <c r="F19" i="57" s="1"/>
  <c r="L12" i="57"/>
  <c r="J12" i="57"/>
  <c r="H12" i="57"/>
  <c r="N12" i="57"/>
  <c r="N6" i="57"/>
  <c r="F6" i="57"/>
  <c r="L6" i="57"/>
  <c r="J6" i="57"/>
  <c r="H6" i="57"/>
  <c r="F6" i="56"/>
  <c r="E13" i="50"/>
  <c r="E8" i="50"/>
  <c r="E4" i="50"/>
  <c r="E5" i="50" s="1"/>
  <c r="E7" i="50"/>
  <c r="D15" i="50"/>
  <c r="L19" i="56" l="1"/>
  <c r="J19" i="57"/>
  <c r="L19" i="57"/>
  <c r="H19" i="57"/>
  <c r="H19" i="56"/>
  <c r="J19" i="56"/>
  <c r="E9" i="50"/>
  <c r="D20" i="56"/>
  <c r="D20" i="57"/>
</calcChain>
</file>

<file path=xl/sharedStrings.xml><?xml version="1.0" encoding="utf-8"?>
<sst xmlns="http://schemas.openxmlformats.org/spreadsheetml/2006/main" count="1329" uniqueCount="730">
  <si>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</si>
  <si>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</si>
  <si>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</si>
  <si>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</si>
  <si>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</si>
  <si>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</si>
  <si>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</si>
  <si>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</si>
  <si>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</si>
  <si>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</si>
  <si>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</si>
  <si>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</si>
  <si>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</si>
  <si>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</si>
  <si>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</si>
  <si>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</si>
  <si>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</si>
  <si>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</si>
  <si>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</si>
  <si>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</si>
  <si>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</si>
  <si>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</si>
  <si>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</si>
  <si>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</si>
  <si>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</si>
  <si>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</si>
  <si>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</si>
  <si>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</si>
  <si>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</si>
  <si>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</si>
  <si>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</si>
  <si>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</si>
  <si>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</si>
  <si>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</si>
  <si>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</si>
  <si>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Dependencias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</si>
  <si>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</si>
  <si>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</si>
  <si>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</si>
  <si>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</si>
  <si>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</si>
  <si>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</si>
  <si>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</si>
  <si>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</si>
  <si>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</si>
  <si>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</si>
  <si>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</si>
  <si>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</si>
  <si>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</si>
  <si>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</si>
  <si>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</si>
  <si>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</si>
  <si>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Muy alta (5)</t>
  </si>
  <si>
    <t>Catastrófico (5)</t>
  </si>
  <si>
    <t>Sí</t>
  </si>
  <si>
    <t>Extrema</t>
  </si>
  <si>
    <t>Prevenir</t>
  </si>
  <si>
    <t>Detectar</t>
  </si>
  <si>
    <t>Completa</t>
  </si>
  <si>
    <t>Siempre</t>
  </si>
  <si>
    <t>Todas</t>
  </si>
  <si>
    <t>Todos</t>
  </si>
  <si>
    <t>Fuerte</t>
  </si>
  <si>
    <t>Directamente</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</si>
  <si>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</si>
  <si>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</si>
  <si>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</si>
  <si>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</si>
  <si>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</si>
  <si>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</si>
  <si>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</si>
  <si>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</si>
  <si>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</si>
  <si>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</si>
  <si>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</si>
  <si>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</si>
  <si>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</si>
  <si>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</si>
  <si>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Alta (4)</t>
  </si>
  <si>
    <t>Mayor (4)</t>
  </si>
  <si>
    <t>No</t>
  </si>
  <si>
    <t>Alta</t>
  </si>
  <si>
    <t>No es un control</t>
  </si>
  <si>
    <t>Incompleta</t>
  </si>
  <si>
    <t>Algunas veces</t>
  </si>
  <si>
    <t>La mayoría</t>
  </si>
  <si>
    <t>Moderado</t>
  </si>
  <si>
    <t>No disminuye</t>
  </si>
  <si>
    <t>Indirectamente</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</si>
  <si>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</si>
  <si>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</si>
  <si>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</si>
  <si>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</si>
  <si>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</si>
  <si>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</si>
  <si>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</si>
  <si>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</si>
  <si>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</si>
  <si>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</si>
  <si>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</si>
  <si>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</si>
  <si>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</si>
  <si>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Media (3)</t>
  </si>
  <si>
    <t>Moderado (3)</t>
  </si>
  <si>
    <t>Moderada</t>
  </si>
  <si>
    <t>No existe</t>
  </si>
  <si>
    <t>No se ejecuta</t>
  </si>
  <si>
    <t>Algunas</t>
  </si>
  <si>
    <t>Algunos</t>
  </si>
  <si>
    <t>Débil</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</si>
  <si>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</si>
  <si>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</si>
  <si>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</si>
  <si>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</si>
  <si>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</si>
  <si>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</si>
  <si>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</si>
  <si>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</si>
  <si>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</si>
  <si>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</si>
  <si>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</si>
  <si>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</si>
  <si>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Baja (2)</t>
  </si>
  <si>
    <t>Menor (2)</t>
  </si>
  <si>
    <t>Baja</t>
  </si>
  <si>
    <t>Ninguna</t>
  </si>
  <si>
    <t>Ninguno</t>
  </si>
  <si>
    <t>Director(a) de Contratación</t>
  </si>
  <si>
    <t>Dirección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</si>
  <si>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</si>
  <si>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</si>
  <si>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</si>
  <si>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</si>
  <si>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</si>
  <si>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</si>
  <si>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</si>
  <si>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</si>
  <si>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</si>
  <si>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</si>
  <si>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</si>
  <si>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</si>
  <si>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</si>
  <si>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</si>
  <si>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Muy baja (1)</t>
  </si>
  <si>
    <t>Leve (1)</t>
  </si>
  <si>
    <t>Jefe Oficina de Control Disciplinario Interno</t>
  </si>
  <si>
    <t>Oficina de Control Disciplinario Interno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</si>
  <si>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</si>
  <si>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</si>
  <si>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</si>
  <si>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</si>
  <si>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</si>
  <si>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</si>
  <si>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</si>
  <si>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</si>
  <si>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</si>
  <si>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</si>
  <si>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</si>
  <si>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</si>
  <si>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</si>
  <si>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</si>
  <si>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</si>
  <si>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</si>
  <si>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</si>
  <si>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</si>
  <si>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</si>
  <si>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</si>
  <si>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</si>
  <si>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</si>
  <si>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</si>
  <si>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Subdirección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</si>
  <si>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</si>
  <si>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</si>
  <si>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</si>
  <si>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</si>
  <si>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</si>
  <si>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</si>
  <si>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</si>
  <si>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t>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</si>
  <si>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</si>
  <si>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</si>
  <si>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</si>
  <si>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</si>
  <si>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</si>
  <si>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</si>
  <si>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</si>
  <si>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</si>
  <si>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</si>
  <si>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</si>
  <si>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</si>
  <si>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Dirección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</si>
  <si>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</si>
  <si>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</si>
  <si>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</si>
  <si>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</si>
  <si>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</si>
  <si>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</si>
  <si>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</si>
  <si>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t>Dirección Distrital de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</si>
  <si>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</si>
  <si>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</si>
  <si>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</si>
  <si>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</si>
  <si>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xxx</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</si>
  <si>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</si>
  <si>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</si>
  <si>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</si>
  <si>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</si>
  <si>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t>Subdirección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</si>
  <si>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</si>
  <si>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</si>
  <si>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</si>
  <si>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</si>
  <si>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Dirección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</si>
  <si>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</si>
  <si>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</si>
  <si>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</si>
  <si>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</si>
  <si>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</si>
  <si>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</si>
  <si>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</si>
  <si>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t>Subsecretaría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</si>
  <si>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</si>
  <si>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</si>
  <si>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</si>
  <si>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</si>
  <si>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</si>
  <si>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</si>
  <si>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</si>
  <si>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</si>
  <si>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</si>
  <si>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t>Subdirección Financiera</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</si>
  <si>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</si>
  <si>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</si>
  <si>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Jurídica</t>
  </si>
  <si>
    <t>Oficina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</si>
  <si>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</si>
  <si>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</si>
  <si>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7868 Desarrollo institucional para una gestión pública eficiente</t>
  </si>
  <si>
    <t>Subsecretaría Distrital de Fortalecimiento Institucional</t>
  </si>
  <si>
    <t>7869 Implementación del modelo de gobierno abierto, accesible e incluyente de Bogotá</t>
  </si>
  <si>
    <t xml:space="preserve"> Oficina de Tecnologías de la Información y las Comunicaciones</t>
  </si>
  <si>
    <t>Subsecretaría Técnica</t>
  </si>
  <si>
    <t xml:space="preserve"> Oficina Asesora de Jurídica</t>
  </si>
  <si>
    <t xml:space="preserve"> Oficina de Control Interno </t>
  </si>
  <si>
    <t xml:space="preserve"> Oficina de Control Interno Disciplinario</t>
  </si>
  <si>
    <t>Etiquetas de fila</t>
  </si>
  <si>
    <t>Proyecto de inversión</t>
  </si>
  <si>
    <t>Total general</t>
  </si>
  <si>
    <t xml:space="preserve"> </t>
  </si>
  <si>
    <t>Fecha de registro</t>
  </si>
  <si>
    <t>Causas y efectos</t>
  </si>
  <si>
    <t>Instrumentos posiblemente afectados</t>
  </si>
  <si>
    <t>Análisis (antes de controles)</t>
  </si>
  <si>
    <t>Análisis (después de controles)</t>
  </si>
  <si>
    <t>Tratamiento del riesgo</t>
  </si>
  <si>
    <t>Impacto por perspectivas</t>
  </si>
  <si>
    <t>Acciones frente a las características de los controles y la valoración de riesgos</t>
  </si>
  <si>
    <t>Acciones de contingencia</t>
  </si>
  <si>
    <t>Proceso / Proyecto de inversión</t>
  </si>
  <si>
    <t>Objetivo</t>
  </si>
  <si>
    <t>Alcance u objetivos específicos</t>
  </si>
  <si>
    <t>Líder de proceso o Gerente de proyecto</t>
  </si>
  <si>
    <t>Tipo de proceso o proyecto</t>
  </si>
  <si>
    <t>Actividad clave o fase del proyecto</t>
  </si>
  <si>
    <t>Id del riesgo en el Aplicativo DARUMA</t>
  </si>
  <si>
    <t>Código del riesgo en el Aplicativo DARUMA</t>
  </si>
  <si>
    <t>Descripción del riesgo</t>
  </si>
  <si>
    <t>Fuente del riesgo</t>
  </si>
  <si>
    <t>Clasificación o tipo de riesgo</t>
  </si>
  <si>
    <t>Responsable del riesgo</t>
  </si>
  <si>
    <t>Internas</t>
  </si>
  <si>
    <t>Externas</t>
  </si>
  <si>
    <t>Efectos (consecuencias)</t>
  </si>
  <si>
    <t>Objetivos estratégicos asociados</t>
  </si>
  <si>
    <t>Trámites, OPA's y consultas asociados</t>
  </si>
  <si>
    <t>Otros procesos del Sistema de Gestión de Calidad</t>
  </si>
  <si>
    <t>Objetivos de Desarrollo Sostenible</t>
  </si>
  <si>
    <t>Proyectos de inversión asociados</t>
  </si>
  <si>
    <t>Probabilidad inherente</t>
  </si>
  <si>
    <t>Valor porcentual probabilidad inherente</t>
  </si>
  <si>
    <t>Medidas de control interno y externo</t>
  </si>
  <si>
    <t>Información</t>
  </si>
  <si>
    <t>Impacto inherente</t>
  </si>
  <si>
    <t>Valor porcentual impacto inherente</t>
  </si>
  <si>
    <t>Valoración inherente</t>
  </si>
  <si>
    <t>Explicación de la valoración</t>
  </si>
  <si>
    <t>Probabilidad residual</t>
  </si>
  <si>
    <t>Valor porcentual probabilidad residual</t>
  </si>
  <si>
    <t>impacto residual</t>
  </si>
  <si>
    <t>Valor porcentual impacto residual</t>
  </si>
  <si>
    <t>Valoración residual</t>
  </si>
  <si>
    <t>Opción de manejo</t>
  </si>
  <si>
    <t>Acciones (características):
Probabilidad
---------------
Impacto</t>
  </si>
  <si>
    <t>Responsable de ejecución (acciones tratamiento)</t>
  </si>
  <si>
    <t>Nombre del plan en el Aplicativo DARUMA</t>
  </si>
  <si>
    <t>Id de la acción en el Aplicativo DARUMA</t>
  </si>
  <si>
    <t>Fecha de inicio (acciones tratamiento)</t>
  </si>
  <si>
    <t>Fecha de terminación (acciones tratamiento)</t>
  </si>
  <si>
    <t>Acciones contingencia</t>
  </si>
  <si>
    <t>Responsable de ejecución (acciones contingencia)</t>
  </si>
  <si>
    <t>Producto (acciones contingencia)</t>
  </si>
  <si>
    <t>Control Disciplinario</t>
  </si>
  <si>
    <t>Evaluación</t>
  </si>
  <si>
    <t>-</t>
  </si>
  <si>
    <t>Ejecución y administración de procesos</t>
  </si>
  <si>
    <t>3. Consolidar una gestión pública eficiente, a través del desarrollo de capacidades institucionales, para contribuir a la generación de valor público.</t>
  </si>
  <si>
    <t xml:space="preserve">- -- Ningún trámite y/o procedimiento administrativo
</t>
  </si>
  <si>
    <t xml:space="preserve">- Todos los procesos en el Sistema de Gestión de Calidad
</t>
  </si>
  <si>
    <t>Sin asociación</t>
  </si>
  <si>
    <t>No aplica</t>
  </si>
  <si>
    <t>Bajo</t>
  </si>
  <si>
    <t>Alto</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</si>
  <si>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</si>
  <si>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</si>
  <si>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Reducir</t>
  </si>
  <si>
    <t>Oficina Asesora de Planeación
Oficina de Tecnologías de la Información y las Comunicaciones</t>
  </si>
  <si>
    <t>16. Paz, justicia e instituciones sólidas</t>
  </si>
  <si>
    <t>Evaluación del Sistema de Control Interno</t>
  </si>
  <si>
    <t>Fortalecimiento de la Gestión Pública</t>
  </si>
  <si>
    <t>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t>
  </si>
  <si>
    <t>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t>
  </si>
  <si>
    <t xml:space="preserve">- Procesos misionales en el Sistema de Gestión de Calidad
</t>
  </si>
  <si>
    <t xml:space="preserve">- Procesos misionales y estratégicos misionales en el Sistema de Gestión de Calidad
</t>
  </si>
  <si>
    <t>Diseñar y emitir lineamientos, desarrollar estrategias, brindar, prestar servicios y realizar análisis, estudios e investigaciones para el fortalecimiento de la gestión pública distrital</t>
  </si>
  <si>
    <t>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</si>
  <si>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Fraude interno</t>
  </si>
  <si>
    <t xml:space="preserve">- La inestabilidad de la conectividad, no disponibilidad de servidores de información y vulnerabilidad en la seguridad informática.
- Constante actualización de directrices Nacionales y Distritales,  que no surten suficientes procesos de socialización. 
- Recorte de recursos financieros que impiden las ejecución de metas establecidas en el cuatrienio.
- Falta de continuidad en los programas y proyectos entre administraciones.
- Presiones o motivaciones individuales, sociales o colectivas, que inciten a la realizar conductas contrarias al deber ser.
</t>
  </si>
  <si>
    <t>Extremo</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</si>
  <si>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</si>
  <si>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 xml:space="preserve">- Ningún otro proceso en el Sistema de Gestión de Calidad
</t>
  </si>
  <si>
    <t>Fortalecimiento Institucional</t>
  </si>
  <si>
    <t xml:space="preserve">Oficina Asesora de Planeación </t>
  </si>
  <si>
    <t>Dirección Administrativa y Financiera</t>
  </si>
  <si>
    <t>Gestión de Alianzas e Internacionalización de Bogotá</t>
  </si>
  <si>
    <t>Gestión de Contratación</t>
  </si>
  <si>
    <t>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t>
  </si>
  <si>
    <t>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t>
  </si>
  <si>
    <t>Apoyo</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</si>
  <si>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</si>
  <si>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Desarrollar dos (2) jornadas de socialización y/o taller dirigido a los funcionarios y contratistas de la Entidad sobre la debida aplicación de la Guía para la estructuración de estudios previos 4231000-GS-081.
</t>
  </si>
  <si>
    <t xml:space="preserve">- Director de Contratación
</t>
  </si>
  <si>
    <t>- Dirección de Contratación
- Director(a) de Contratación
- Director(a) de Contratación
- Dirección de Contratación</t>
  </si>
  <si>
    <t xml:space="preserve">Dirección de Contratación </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</si>
  <si>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</si>
  <si>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Presiones o motivaciones individuales, sociales o colectivas que inciten a realizar conductas contrarias al deber ser
</t>
  </si>
  <si>
    <t>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</si>
  <si>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</si>
  <si>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conocimiento en el manejo de las herramientas contractuales existentes para adelantar los procesos y hacer seguimiento a los contratos que celebre la entidad.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</si>
  <si>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la utilización de recursos financieros para pagar servicios o productos que no cumplen con los requisitos técnicos solicitados en el marco de la ejecución del contrato
</t>
  </si>
  <si>
    <t>Administrar los bienes adquiridos mediante su recepción, asignación, mantenimiento, control y baja de los mismos con el fin de cubrir las necesidades de recursos físicos de las dependencias de la Secretaría General de la Alcaldía Mayor de Bogotá D.C.</t>
  </si>
  <si>
    <t>Inicia con el ingreso de bienes al inventario de la entidad, continúa con su asignación, aseguramiento, mantenimiento y control, termina con su clasificación y baja.</t>
  </si>
  <si>
    <t>Subdirector(a) de Servicios Administrativos y Jefe Oficina de Tecnologías de la Información y las Comunicaciones</t>
  </si>
  <si>
    <t xml:space="preserve">Administrar los Inventarios de bienes de la entidad </t>
  </si>
  <si>
    <t>Gestión de Servicios Administrativos y Tecnológicos</t>
  </si>
  <si>
    <t>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t>
  </si>
  <si>
    <t>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t>
  </si>
  <si>
    <t>Manejar y controlar los recursos de la caja menor</t>
  </si>
  <si>
    <t>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</si>
  <si>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Se determina la probabilidad (Muy baja 1)  teniendo en cuenta que no se he presentado en los últimos cuatro años. El impacto (Mayor 4) obedece a la afectación de la imagen y las sanciones por entes de control que se puedan generar la posibilidad de la materialización del riesgo.</t>
  </si>
  <si>
    <t>-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
- Iniciar la gestión para recuperar los recursos desviados.
- Gestionar ante el corredor de seguros la afectación de la póliza de manejo de la Secretaría General.
- Actualizar el riesgo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</si>
  <si>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 Subdirección de Servicios Administrativos
- Subdirector(a) de Servicios Administrativos.
- Subdirector Servicios Administrativos
- Subdirección de Servicios Administrativos</t>
  </si>
  <si>
    <t>Planear y administrar la gestión documental institucional</t>
  </si>
  <si>
    <t>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</si>
  <si>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Subdirección de Gestión Documental</t>
  </si>
  <si>
    <t xml:space="preserve">- Perdida de credibilidad del proceso y de la entidad
- Uso indebido e inadecuado de información de la Secretaria General
- Sanciones disciplinarias fiscales y penales
- Perdida de información de la entidad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</si>
  <si>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</si>
  <si>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 xml:space="preserve">- Realizar sensibilización cuatrimestral sobre el manejo y custodia de los documentos conforme a los lineamientos establecidos en el proceso.
</t>
  </si>
  <si>
    <t xml:space="preserve">- Subdirector(a) de Gestión Documental
</t>
  </si>
  <si>
    <t>Gestión del Conocimiento</t>
  </si>
  <si>
    <t>Gestión del Talento Humano</t>
  </si>
  <si>
    <t>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t>
  </si>
  <si>
    <t>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t>
  </si>
  <si>
    <t>Realizar la vinculación del talento humano de la Secretaría General de la Alcaldía Mayor de Bogotá, D.C., de miembros del Gabinete Distrital y Jefes de Oficina de Control Interno de las entidades del Distrito.</t>
  </si>
  <si>
    <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</si>
  <si>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xml:space="preserve">- Presiones o motivaciones individuales, sociales o colectivas, que inciten a la realizar conductas contrarias al deber ser.
</t>
  </si>
  <si>
    <t xml:space="preserve">- Detrimento de los principios de la función pública.
- Pérdida de legitimidad de la Administración Distrital.
- Pérdida de imagen institucional.
- Propicia escenarios de conflictos.
- Investigaciones disciplinarias, fiscales y/o penales.
- Sanciones disciplinarias.
- Incumplimiento de las metas y objetivos de la dependencia.
- Pago de indemnizaciones como resultado de demandas.
- Generación de reprocesos y desgaste administrativo.
</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</si>
  <si>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</si>
  <si>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</si>
  <si>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
- Aplicar las medidas que determine la Oficina de Control Interno Disciplinario y/o ente de control  frente a la materialización del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 Actualizar 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</si>
  <si>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Dirección de Talento Humano
- Director(a) Técnico(a) de la Dirección de Talento Humano y Profesional Especializado o Universitario de la Dirección de Talento Humano.
- Dirección de Talento Humano</t>
  </si>
  <si>
    <t>-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
- Soportes de la aplicación de las medidas determinadas por la Oficina de Control Interno Disciplinario y/o ente de control.
- Riesgo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actualizado.</t>
  </si>
  <si>
    <t>Preparar y liquidar la nómina, aportes a seguridad social y parafiscales.</t>
  </si>
  <si>
    <t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</si>
  <si>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xml:space="preserve">- Conflicto de intereses.
- Desconocimiento de los principios y valores institucionales.
- Amiguismo.
- Abuso de los privilegios de acceso a la información para la liquidación de nómina por la solicitud y/o aceptación de dádivas
- Personal no calificado para el desempeño de las funciones del cargo.
</t>
  </si>
  <si>
    <t xml:space="preserve">- Desviación de los recursos públicos 
- Detrimento patrimonial
- Investigaciones disciplinarias, fiscales y/o penales
- Generación de reprocesos y desgaste administrativo.
</t>
  </si>
  <si>
    <t xml:space="preserve">- Realizar trimestralmente la reprogramación del Plan Anual de Caja con el propósito de proyectar los recursos requeridos para el pago de las nóminas de los(as) servidores(as) de la Entidad.
</t>
  </si>
  <si>
    <t xml:space="preserve">- Profesional Especializado o Universitario de la Dirección de Talento Humano.
</t>
  </si>
  <si>
    <t xml:space="preserve">-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
-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
-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Realiza el requerimiento a el(la) servidor(a) sobre la devolución del dinero adicional reconocido en los pagos de nómina y las demás acciones a que haya lugar para efectiva la recuperación del dinero.
- Actualizar 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</si>
  <si>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
- Soportes de la reliquidación de la nómina que presenta presunta materialización del riesgo de corrupción.
- Soportes de la aplicación de las medidas determinadas por la Oficina de Control Interno Disciplinario y/o ente de control.
- Soportes de requerimiento y de las acciones a que haya lugar para la recuperación de los recursos.
- Riesgo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actualizado.</t>
  </si>
  <si>
    <t>Ejecutar las actividades del Sistema de Gestión de la Seguridad y Salud en el Trabajo.</t>
  </si>
  <si>
    <t>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</si>
  <si>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xml:space="preserve">- Deficiencias en la administración (custodio, uso y manejo) de los elementos dispuestos para la atención de emergencias en las distintas sedes de la entidad.
- Amiguismo.
- Desconocimiento de los principios y valores institucionales.
</t>
  </si>
  <si>
    <t xml:space="preserve">- Pérdida de credibilidad hacia la entidad de parte de los(as) servidores(as), colaboradores(as) y ciudadanos(as).
- Detrimento patrimonial.
- Investigaciones disciplinarias.
- Generación de reprocesos y desgaste administrativo.
</t>
  </si>
  <si>
    <t>-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
-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 Actualizar 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</si>
  <si>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Dirección de Talento Humano
- Profesional Universitario de la Dirección de Talento Humano. 
- Director(a) Técnico(a) de la Dirección de Talento Humano y Profesional Universitario de la Dirección de Talento Humano.
- Dirección de Talento Humano</t>
  </si>
  <si>
    <t>-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
- Botiquín/es con elementos que cumplen con las condiciones establecidas en la normatividad vigente.
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
- Soportes de la aplicación de las medidas determinadas por la Oficina de Control Interno Disciplinario y/o ente de control.
- Riesgo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actualizado.</t>
  </si>
  <si>
    <t>Gestión Estratégica de Comunicación e Información</t>
  </si>
  <si>
    <t>Gestión Financiera</t>
  </si>
  <si>
    <t>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t>
  </si>
  <si>
    <t>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t>
  </si>
  <si>
    <t>Subdirector(a) Financiero(a)</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</si>
  <si>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</si>
  <si>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Coordinar las actividades necesarias para garantizar el pago de las obligaciones adquiridas por la Secretaría General, de conformidad con las normas vigentes.</t>
  </si>
  <si>
    <t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</si>
  <si>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t>
  </si>
  <si>
    <t xml:space="preserve">- Subdirector Financiero
</t>
  </si>
  <si>
    <t xml:space="preserve">-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riesgo 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</si>
  <si>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Subdirección Financiera
- Subdirector Financiero
- Subdirector Financiero
- Subdirector Financiero
- Profesional de la Subdirección Financiera
- Subdirección Financiera</t>
  </si>
  <si>
    <t>-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Riesgo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 actualizado.</t>
  </si>
  <si>
    <t>Garantizar el registro adecuado y oportuno de los hechos económicos de la Entidad, que permite elaborar y presentar los estados financieros.</t>
  </si>
  <si>
    <t xml:space="preserve">- Direccionamiento Estratégico
- Gestión de Recursos Físicos
- Gestión Estratégica de Talento Humano
- Contratación
</t>
  </si>
  <si>
    <t xml:space="preserve">-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
- Realizar los ajustes correspondientes al registro contable indebido, o complementar la información que corresponda a los hechos reales.
- Reportar el registro contable para el siguiente periodo.
- Actualizar el riesgo Posibilidad de afectación reputacional por  hallazgos y sanciones impuestas por órganos de control, debido a uso indebido de información privilegiada para el inadecuado registro de los hechos económicos, con el fin de obtener beneficios propios o de terceros  </t>
  </si>
  <si>
    <t>- Subdirección Financiera
- Profesional de la Subdirección Financiera
- Profesional de la Subdirección Financiera
- Subdirección Financiera</t>
  </si>
  <si>
    <t>-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
- Registro contable ajustado en LIMAY.
- Comprobante de contabilidad.
- Riesgo de Posibilidad de afectación reputacional por  hallazgos y sanciones impuestas por órganos de control, debido a uso indebido de información privilegiada para el inadecuado registro de los hechos económicos, con el fin de obtener beneficios propios o de terceros  , actualizado.</t>
  </si>
  <si>
    <t>Gestión Jurídica</t>
  </si>
  <si>
    <t xml:space="preserve">Asesorar y representar jurídicamente a la Secretaría General de la Alcaldía Mayor Bogotá D.C. mediante el análisis, trámite, defensa y solución de asuntos de carácter jurídico que surjan en el desarrollo de las funciones.  </t>
  </si>
  <si>
    <t>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t>
  </si>
  <si>
    <t>Gestionar la defensa judicial y extrajudicial de la Secretaria General</t>
  </si>
  <si>
    <t>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t>
  </si>
  <si>
    <t xml:space="preserve">Oficina Jurídica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</si>
  <si>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</si>
  <si>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Verificar que los contratistas y funcionarios públicos responsables de ejercer la defensa judicial de la Entidad, diligencien y registren en SIDEAP y SIGEPII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t>
  </si>
  <si>
    <t xml:space="preserve">- Jefe de Oficina Jurídica 
</t>
  </si>
  <si>
    <t>- Reportar 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a la Oficina Asesora de Planeación en el informe de monitoreo en caso que tenga fallo.
-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 Estudia, evalúa y analiza el caso, realiza recomendaciones para prevenir la recurrencia de la causa que originó el proceso o la sentencia lo cual se consigna en el acta de Comité de Conciliación
- Actualizar el riesgo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t>
  </si>
  <si>
    <t xml:space="preserve">- Oficina Jurídica 
- Comité de Conciliación 
- Comité de Conciliación 
- Oficina Jurídica </t>
  </si>
  <si>
    <t>- Notificación realizada del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
- Acta del Comité de Conciliación 
- Acta del Comité de Conciliación 
- Riesgo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actualizado.</t>
  </si>
  <si>
    <t>Gobierno Abierto y Relacionamiento con la Ciudadanía</t>
  </si>
  <si>
    <t>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t>
  </si>
  <si>
    <t>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t>
  </si>
  <si>
    <t>Dirección del Sistema Distrital de Servicio a la Ciudadanía</t>
  </si>
  <si>
    <t xml:space="preserve">- Presiones o motivaciones de los ciudadanos que incitan al servidor público a realizar conductas contrarias al deber ser.
</t>
  </si>
  <si>
    <t xml:space="preserve">Dirección Distrital de Calidad del Servicio </t>
  </si>
  <si>
    <t xml:space="preserve">- Desconocimiento por parte de algunos funcionarios acerca de las funciones de la entidad y elementos de la plataforma estratégica.
</t>
  </si>
  <si>
    <t xml:space="preserve">- Procesos de evaluación en el Sistema de Gestión de Calidad
</t>
  </si>
  <si>
    <t>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t>
  </si>
  <si>
    <t xml:space="preserve">- Pérdidas financieras por mala utilización de recursos en los Proyectos
- Investigaciones disciplinarias.
- Pérdida credibilidad por parte de la entidades interesadas.
- Desviaciones en los Objetivos, el Alcance y el Cronograma del Proyecto.
</t>
  </si>
  <si>
    <t>El proceso estima que el riesgo se ubica en una zona extrema, aunque los controles establecidos son los adecuados y la calificación de los criterios es satisfactoria, el impacto no disminuye por ser un riesgo de corrupción. Ante su materialización se aplicarían las acciones de contingencia establecida.</t>
  </si>
  <si>
    <t>Paz, Víctimas y Reconciliación</t>
  </si>
  <si>
    <t>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t>
  </si>
  <si>
    <t>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t>
  </si>
  <si>
    <t>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</si>
  <si>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Investigaciones disciplinarias, fiscales y/o penales.
- Afectación de la igualdad de los ciudadanos para hacer uso de sus derechos.
- Afectación del presupuesto asignado para el otorgamiento de atención o ayuda humanitaria inmediata.
</t>
  </si>
  <si>
    <t>-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OACPVR, con el fin de realizar el análisis del caso y gestionar las acciones según concepto jurídico
- Actualizar el riesgo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</si>
  <si>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
- Comunicación del caso con el operador. (Correo electrónico)
- Comunicación del caso con el operador. (Correo electrónico)
- Riesgo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actualizado.</t>
  </si>
  <si>
    <t>Subsecretaria Distrital de Fortalecimiento Institucional</t>
  </si>
  <si>
    <t>Tipo de Riesgo</t>
  </si>
  <si>
    <t>Categoría</t>
  </si>
  <si>
    <t>No. Riesgos</t>
  </si>
  <si>
    <t>%</t>
  </si>
  <si>
    <t>Posibilidad de afectación reputacional</t>
  </si>
  <si>
    <t>Posibilidad de afectación económica (o presupuestal)</t>
  </si>
  <si>
    <t>Total Corrupción</t>
  </si>
  <si>
    <t>Total Gestión de procesos</t>
  </si>
  <si>
    <t>Gestión de proyectos de inversión</t>
  </si>
  <si>
    <t>Total Gestión de proyectos de inversión</t>
  </si>
  <si>
    <t>Número de riesgos</t>
  </si>
  <si>
    <t>Enfoque del riesgo</t>
  </si>
  <si>
    <t>Procesos / Proyectos de inversión</t>
  </si>
  <si>
    <t>Dependencia</t>
  </si>
  <si>
    <t>VALORACIÓN ANTES DE CONTROLES (Número de riesgos)</t>
  </si>
  <si>
    <t>PROBABILIDAD</t>
  </si>
  <si>
    <t>IMPACTO</t>
  </si>
  <si>
    <t>TOTAL</t>
  </si>
  <si>
    <t>Valoración antes de controles</t>
  </si>
  <si>
    <t>Valoración después de controles</t>
  </si>
  <si>
    <t>Total General</t>
  </si>
  <si>
    <t>VALORACIÓN DESPUÉS DE CONTROLES (Número de riesgos)</t>
  </si>
  <si>
    <t>Oficina Consejería Distrital de Comunicaciones</t>
  </si>
  <si>
    <t>Oficina Consejería Distrital de Tecnologías de la Información y las
Comunicaciones –TIC–</t>
  </si>
  <si>
    <t>Oficina Consejería Distrital de Paz, Víctimas y Reconciliación</t>
  </si>
  <si>
    <t>Oficina Consejería Distrital de Relaciones Internacionales</t>
  </si>
  <si>
    <t>Jefe Oficina Consejería Distrital de Tecnologías de la Información y las
Comunicaciones –TIC–</t>
  </si>
  <si>
    <t>Jefe Oficina Consejería Distrital de Paz, Víctimas y Reconciliación.</t>
  </si>
  <si>
    <t>Jefe Oficina Consejería Distrital de Comunicaciones</t>
  </si>
  <si>
    <t>Jefe Oficina Consejería Distrital de Relaciones Internacionales</t>
  </si>
  <si>
    <t>Oficina Consejería Distrital de Paz, Víctimas y Reconciliación.</t>
  </si>
  <si>
    <t>8109 Implementación de la estrategia de ciudad inteligente para mejorar la calidad de vida de la ciudadanía en Bogotá D.C.</t>
  </si>
  <si>
    <t>8117 Fortalecimiento del Ecosistema de Innovación Pública de Bogotá para mejorar la confianza ciudadana, el valor público y el gobierno colaborativo en Bogotá D.C.</t>
  </si>
  <si>
    <t>﻿Subsecretario de Fortalecimiento Institucional</t>
  </si>
  <si>
    <t>Subsecretario(a) de Servicio a la Ciudadanía y Jefe de Oficina de Alta Consejería Distrital de Tecnologías de Información y Comunicaciones –TIC</t>
  </si>
  <si>
    <t>Oficina de Consejería Distrital de Tecnologías de Información y Comunicaciones –TIC</t>
  </si>
  <si>
    <t>8094 Fortalecimiento de capacidades institucionales y de la sociedad civil para la implementación del acuerdo de paz, la memoria, y los derechos de las víctimas del conflicto armado en Bogotá D.C</t>
  </si>
  <si>
    <t>8111 Fortalecimiento de la gestión y articulación institucional para la generación de valor público en Bogotá D.C</t>
  </si>
  <si>
    <t>7. Fortalecer las capacidades institucionales para la implementación de las políticas de gestión y desempeño con el fin de generar valor público, contribuir a la solución de los retos de ciudad y promover la participación ciudadana.</t>
  </si>
  <si>
    <t xml:space="preserve">31/12/2025
</t>
  </si>
  <si>
    <t>Evitar</t>
  </si>
  <si>
    <t xml:space="preserve">Subdirección de Servicios Administativos, Oficina Consejería Distrital de Paz, Víctimas y Reconciliación. </t>
  </si>
  <si>
    <t>Oficina Consejería Distrial de Paz, Víctimas y Reconciliación</t>
  </si>
  <si>
    <t xml:space="preserve">01/03/2025
</t>
  </si>
  <si>
    <t>8118 Fortalecimiento del acceso y difusión de la memoria histórica y del patrimonio documental de Bogotá D.C.</t>
  </si>
  <si>
    <t xml:space="preserve">9. Promover la apropiación y uso social del patrimonio documental del Distrito Capital, a través de su protección, conservación, adecuada gestión y fácil acceso por parte de la ciudadanía. </t>
  </si>
  <si>
    <t>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t>
  </si>
  <si>
    <t>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t>
  </si>
  <si>
    <t>Jefe Oficina de Control Disciplinario Interno y Jefe Oficina Jurídica</t>
  </si>
  <si>
    <t>5. Fortalecer las capacidades institucionales para la implementación de las políticas de gestión y desempeño con el fin de generar valor público, contribuir a la solución de los retos de ciudad y promover la participación ciudadana</t>
  </si>
  <si>
    <t>Posibilidad de afectación reputacional por sanción de un ente de control u otro ente regulador en materia disciplinaria, debido a la toma de decisiones ajustadas a intereses propios o de terceros en el trámite de procesos disciplinarios.</t>
  </si>
  <si>
    <t xml:space="preserve">Oficina de Control Disciplinario Interno / Oficina Jurídica / Despacho de la Secretaría General </t>
  </si>
  <si>
    <t xml:space="preserve">- Acciones u omisiones de quienes intervienen en el proceso de control disciplinario interno. 
</t>
  </si>
  <si>
    <t xml:space="preserve">- pérdida de credibilidad, transparencia, confianza en el cumplimiento de la misión y tareas encomendadas, probidad en las instituciones del estado; ya sea a nivel nacional, distrital, distrital o institucional.
</t>
  </si>
  <si>
    <t xml:space="preserve">- Oficina de Control Disciplinario Interno
- Oficina de Control Disciplinario Interno
</t>
  </si>
  <si>
    <t>Oficina de Tecnologias de la información y las comunicaciones</t>
  </si>
  <si>
    <t xml:space="preserve">Oficina de Control Interno  </t>
  </si>
  <si>
    <t xml:space="preserve">
Oficina Jurídica</t>
  </si>
  <si>
    <t xml:space="preserve">01/04/2025
</t>
  </si>
  <si>
    <t xml:space="preserve">- Falta de monitoreo de la actualización  de la normativa Distrital y de los procesos y procedimientos internos de acuerdo con las modificaciones legales recientes.
- Confusión entre normas y directrices a nivel institucional como Secretaría General y directrices a nivel Distrital
- Restraso en las respuestas que otras dependencias deben entregan a la Oficina Jurídica como insumo a los requerimientos internos y externos, lo que genera demoras en la consolidación de las respuestas  e incumplimiento de los plazos establecidos.
</t>
  </si>
  <si>
    <t xml:space="preserve">- Eventos que afecten la situación jurídica de la organización debido al  incumplimiento o desacato de la normatividad legal que constituirían detrimento patrimonial por pago de condenas.
- Imagen institucional afectada por reclamaciones de los grupos de valor o partes interesadas.
- Hallazgos por parte de los Entes de Control.
</t>
  </si>
  <si>
    <t xml:space="preserve">28/04/2025
</t>
  </si>
  <si>
    <t>Subsecretario(a) Distrital de Fortalecimiento Instituconal</t>
  </si>
  <si>
    <t>Dirección Distrital de Desarrollo  Institucional</t>
  </si>
  <si>
    <t xml:space="preserve">Dirección Distrital de Desarrollo  Institucional </t>
  </si>
  <si>
    <t>Dirección Distrital Archivo de Bogotá</t>
  </si>
  <si>
    <t xml:space="preserve">- Falta de sistemas de información 
- Dificultades en la transferencia de conocimiento cuando las tareas son tan especializadas o cuando la información no se despliega a todos los niveles.
- Alta rotación del personal que genera retrasos en la curva de aprendizaje y reprocesos que afectan la ejecución de las actividades de la entidad para el cumplimiento de su misionalidad.
- Falta de disponibilidad presupuestal
- Desconocimiento de la ley mediante interpretaciones subjetivas de las normas vigentes para evitar o postergar su aplicación
</t>
  </si>
  <si>
    <t xml:space="preserve">- Detrimento, pérdida, uso indebido, perjuicio o deterioro de documentos de valor patrimonial
- Perdida de confianza, credibilidad y transparencia frente al manejo de la documentación patrimonial del Distrito
- Posibles investigaciones y sanciones de entes de control o entes reguladores
</t>
  </si>
  <si>
    <t xml:space="preserve">- Consulta del patrimonio documental de Bogotá (Servicio)
</t>
  </si>
  <si>
    <t>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t>
  </si>
  <si>
    <t xml:space="preserve">- Subdirector de Gestión del Patrimonio Documental del Distrito
</t>
  </si>
  <si>
    <t xml:space="preserve">30/04/2025
</t>
  </si>
  <si>
    <t>-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
- Retirar de las bases de datos de la documentación disponible de valor patrimonial del Archivo de Bogotá el (los) documento(s) en los que se generó la materialización del riesgo
-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Actualizar 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</si>
  <si>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 Dirección Distrital Archivo de Bogotá
- Profesional universitario de la Subdirección de Gestión de Patrimonio Documental del Distrito								
- Director(a) Distrital de Archivo de Bogotá
- Dirección Distrital Archivo de Bogotá</t>
  </si>
  <si>
    <t>-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
- Bases de datos de la documentación disponible de valor patrimonial del Archivo de Bogotá
- Soportes de la aplicación de las medidas determinadas por la Oficina de Control Interno Disciplinario y/o ente de control.
- Riesgo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actualizado.</t>
  </si>
  <si>
    <t>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t>
  </si>
  <si>
    <t xml:space="preserve">- La inestabilidad de la conectividad, no disponibilidad de servidores de información y vulnerabilidad en la seguridad informática.
- Constante actualización de directrices Nacionales y Distritales, que no surten suficientes procesos de socialización.
- Recorte de recursos financieros que impiden las ejecución de metas establecidas en el cuatrienio
- Falta de continuidad en los programas y proyectos entre administraciones.
- Presiones o motivaciones individuales, sociales o colectivas, que inciten a la realizar conductas contrarias al deber ser.
</t>
  </si>
  <si>
    <t xml:space="preserve">- Subdirector del Sistema Distrital de Archivos 
</t>
  </si>
  <si>
    <t>-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a la Oficina Asesora de Planeación en el informe de monitoreo en caso que tenga fallo.
- Asignar un responsable diferente para realizar la revisión y evaluación de la Tabla de Retención Documental o Tabla de Valoración Documental asociada a la materialización del riesgo
- Realizar nuevamente la revisión y evaluación de la Tabla de Retención Documental o Tabla de Valoración Documental asociada a la materialización del riesgo y emitir el nuevo informe técnico de TRD y TVD
- Remitir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 Informar la situación de materialización del riesgo relacionada con informe técnico de TRD y TVD al Consejo Distrital de Archivo  de Bogotá
- Actualizar 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t>
  </si>
  <si>
    <t>- Dirección Distrital Archivo de Bogotá
- Director(a) Distrital de Archivo de Bogotá
- Profesional(es) Universitario(s)
- Director(a) Distrital de Archivo de Bogotá
- Director(a) Distrital de Archivo de Bogotá
- Dirección Distrital Archivo de Bogotá</t>
  </si>
  <si>
    <t>-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reporte de monitoreo a la Oficina Asesora de Planeación en caso que el riesgo tenga fallo definitivo.
- Correo electrónico de asignación de nuevo  responsable para realizar la revisión y evaluación de la Tabla de Retención Documental o Tabla de Valoración Documental asociada a la materialización del riesgo
- Informe Técnico de Evaluación de Tabla de Valoración Documental o Informe Técnico Evaluación de Tabla de Retención Documental ajustado.
- Oficio o memorando de envío del informe técnico de evaluación de la TRD o TVD, ajustado
- Acta de sesión del Consejo Distrital de Archivo  de Bogotá
- Riesgo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actualizado.</t>
  </si>
  <si>
    <t>Gestionar los Procesos Contractuales</t>
  </si>
  <si>
    <t>10. Mejorar la oportunidad en la gestión administrativa, garantizando la adquisición de bienes y servicios, que satisfagan las necesidades de la entidad y la ciudadanía, en el marco de la optimización de los recursos asignados.</t>
  </si>
  <si>
    <t xml:space="preserve">- Desarrollar una (1) jornada de socialización y/o taller sobre la publicación de manera oportuna y de acuerdo con la normatividad vigente de la documentación que soporta la ejecución de los contratos o convenios, en el portal de contratación pública / SECOP.
-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
</t>
  </si>
  <si>
    <t xml:space="preserve">- Director de Contratación
- Director de Contratación
</t>
  </si>
  <si>
    <t>Fiscales</t>
  </si>
  <si>
    <t xml:space="preserve">31/12/2025
31/12/2025
</t>
  </si>
  <si>
    <t>Posibilidad de afectación reputacional por pérdida de la confianza ciudadana en la gestión contractual de la Entidad, debido a decisiones ajustadas a intereses propios o de terceros durante la etapa precontractual con el fin de celebrar un contrato</t>
  </si>
  <si>
    <t>-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
- Asignar nuevos profesionales para  reevaluar el proceso de selección técnica, jurídica y financieramente, con el fin que adelanten un análisis a fin de tomar decisiones respecto a adelantar o no, un nuevo proceso de contratación.
- Tomar las medidas jurídicas y/o administrativas que permitan el restablecimiento de la situación generada por la materialización del riesgo.
- Actualizar el riesgo Posibilidad de afectación reputacional por pérdida de la confianza ciudadana en la gestión contractual de la Entidad, debido a decisiones ajustadas a intereses propios o de terceros durante la etapa precontractual con el fin de celebrar un contrato</t>
  </si>
  <si>
    <t>-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
- Informe de análisis técnico, jurídico y financiero del proceso de selección en donde se materializó el riesgo, que soporta las decisiones de adelantar o no  un nuevo proceso de contratación.
- Documento de medida jurídicas y/o administrativas que permitan el restablecimiento de la situación generada por la materialización del riesgo.
- Riesgo de Posibilidad de afectación reputacional por pérdida de la confianza ciudadana en la gestión contractual de la Entidad, debido a decisiones ajustadas a intereses propios o de terceros durante la etapa precontractual con el fin de celebrar un contrato, actualizado.</t>
  </si>
  <si>
    <t>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</si>
  <si>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riesgo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</si>
  <si>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Riesgo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actualizado.</t>
  </si>
  <si>
    <t>Posibilidad de afectación económica (o presupuestal) por desvío de recursos físicos y económicos debido a bajas de bienes intencionalmente mal tramitadas, con el fin de obtener beneficios a nombre propio o de un tercero.</t>
  </si>
  <si>
    <t xml:space="preserve">- Falta de apropiación de políticas, procesos y procedimientos, lo cual genera falta de estandarización en soluciones tecnológicas, administrativas y de recursos físicos
- Interés indebido de algún funcionario o contratista para obtener beneficio propio 
</t>
  </si>
  <si>
    <t xml:space="preserve">- Conflicto de Intereses por Amiguismo o Clientelismo
</t>
  </si>
  <si>
    <t xml:space="preserve">- Detrimento patrimonial
- Pago menor por lotes de bajas
- Perdida o afectación del potencial del servicio de los bienes.
</t>
  </si>
  <si>
    <t>El proceso estima que el riesgo se ubica en una zona alta, debido a que el riesgo no se ha materializado en los últimos dos años, sin embargo, ante su materialización, podrían presentarse efectos significativos, señalados en la encuesta del Departamento Administrativo de la Función Pública.</t>
  </si>
  <si>
    <t>El proceso estima que el riesgo se ubica en una zona alta, debido a que se requieren más controles, en el caso de su materialización presenta perdidas económicas para la Entidad y posibles sanciones por entes de control.</t>
  </si>
  <si>
    <t xml:space="preserve">- Actualizar el procedimiento 4233100 - PR - 236 "Egreso o salida definitiva de bienes", fortaleciendo las actividades de control relacionadas con la baja y destino final de los bienes.
</t>
  </si>
  <si>
    <t xml:space="preserve">- Subdirección de Servicios Administrativos
</t>
  </si>
  <si>
    <t xml:space="preserve">28/02/2025
</t>
  </si>
  <si>
    <t xml:space="preserve">31/08/2025
</t>
  </si>
  <si>
    <t>- Reportar el presunto hecho de Posibilidad de afectación económica (o presupuestal) por desvío de recursos físicos y económicos debido a bajas de bienes intencionalmente mal tramitadas, con el fin de obtener beneficios a nombre propio o de un tercero. al operador disciplinario, y a la Oficina Asesora de Planeación en el informe de monitoreo en caso que tenga fallo.
- Realizar el reporte ante la Oficina de Control Disciplinario Interno 
- Informa a la compañía de seguros el evento
- Actualizar el riesgo Posibilidad de afectación económica (o presupuestal) por desvío de recursos físicos y económicos debido a bajas de bienes intencionalmente mal tramitadas, con el fin de obtener beneficios a nombre propio o de un tercero.</t>
  </si>
  <si>
    <t>- Subdirección de Servicios Administrativos
- Subdirector(a) de Servicios Administrativos
- Profesiona autorizado por Subdirector(a) de Servicios Administrativos y/o Subdirector(a) de Servicios Administrativos.
- Subdirección de Servicios Administrativos</t>
  </si>
  <si>
    <t>- Notificación realizada del presunto hecho de Posibilidad de afectación económica (o presupuestal) por desvío de recursos físicos y económicos debido a bajas de bienes intencionalmente mal tramitadas, con el fin de obtener beneficios a nombre propio o de un tercero. al operador disciplinario, y reporte de monitoreo a la Oficina Asesora de Planeación en caso que el riesgo tenga fallo definitivo.
- Memorando interno informando los hechos de la presunta corrupción.
- Informe de hechos a la compañía de seguros
- Riesgo de Posibilidad de afectación económica (o presupuestal) por desvío de recursos físicos y económicos debido a bajas de bienes intencionalmente mal tramitadas, con el fin de obtener beneficios a nombre propio o de un tercero., actualizado.</t>
  </si>
  <si>
    <t>3. Mejorar la oportunidad en la gestión administrativa, garantizando la adquisición de bienes y servicios , que  satisfagan las necesidades de la entidad y la ciudadanía, en el marco de la optimización de los recursos asignados.</t>
  </si>
  <si>
    <t xml:space="preserve">- Deficiente conectividad y falta de interoperabilidad de las plataformas tecnológicas.
- Alta rotación del personal que genera retrasos en la curva de aprendizaje y reprocesos que afectan la ejecución de las actividades de la entidad para el cumplimiento de su misionalidad.
</t>
  </si>
  <si>
    <t xml:space="preserve">- Persistencia de brechas en materia de generación, uso y aprovechamiento de los datos, la tecnología y la innovación, afectando la calidad de vida de las personas, la igualdad de oportunidades y el acceso a los servicios de la ciudad.  
- Cambios en la normatividad que afecta los procesos y procedimientos establecidos.
</t>
  </si>
  <si>
    <t>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t>
  </si>
  <si>
    <t>-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
- Reportar al Subdirector de Gestión Documental para que se tomen las medidas pertinentes.
- Reportar a la Oficina de Control Interno Disciplinario, para que se inicie el respectivo proceso al funcionario implicado.
- Actualizar el mapa de riesgos Gestión de Servicios Administrativos y Tecnológicos
- Actualizar el riesgo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</si>
  <si>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 Subdirección de Gestión Documental
- Responsable de archivo de gestión o archivo central 
- Subdirector(a) de Gestión Documental
- Subdirección de Servicios Administrativos, Oficina de Tecnología de la Información y las Telecomunicaciones y la Subdirección de  Gestión Documental
- Subdirección de Gestión Documental</t>
  </si>
  <si>
    <t>-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
- correo electronico o memorando electronico con reporte respectivo
- Memorando  de reporte a la Oficina de Control Interno
- Mapa de riesgo  Gestión de Servicios Administrativos y Tecnológicos, actualizado.
- Riesgo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actualizado.</t>
  </si>
  <si>
    <t xml:space="preserve">- Manipulación de la caja menor por personal no autorizado.
- Falta de integridad del funcionario encargado del manejo de caja menor.
- Intereses personales.
- Abuso de poder.
- Incumplimiento del Manual para el manejo y control de cajas menores
- Desconocimiento por parte de algunos funcionarios de los linemientos y directricez frente a los rubros establecidos para la caja menor.
</t>
  </si>
  <si>
    <t xml:space="preserve">- Falsedad en los documentos aportados para la legalización del gasto.
- Eventos externos por situaciones de orden publico y/o desastres naturales, por cambios, modificaciones o ataques que puedan alterar el orden público generando afectación en los recursos físicos, el funcionamiento normal de las actividades.
</t>
  </si>
  <si>
    <t xml:space="preserve">- Detrimento patrimonial.
- Investigaciones disciplinarias, fiscales y/o penales.
- Pérdida de credibilidad y desconfianza en el proceso.
- Afectación de la póliza de manejo.
</t>
  </si>
  <si>
    <t xml:space="preserve">- Publicidad al interior de la Entidad de la Resolución de Constitución de la Caja Menor y prohibiciones 2025
</t>
  </si>
  <si>
    <t xml:space="preserve">- Dirección Administrativa y Financiera, y, Subdirección de Servicios Administrativos
</t>
  </si>
  <si>
    <t xml:space="preserve">30/09/2025
</t>
  </si>
  <si>
    <t>-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
- Comunicación oficial de traslado a la Oficina de Control Disciplinario Interno.
- Comunicación oficial de informe de los hechos al corredor de seguros.
- Riesgo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actualizado.</t>
  </si>
  <si>
    <t xml:space="preserve">Consejería Distrital de  Relaciones Internacionales </t>
  </si>
  <si>
    <t xml:space="preserve">- Conflicto de intereses.
- Desconocimiento de los principios y valores institucionales.
- Aplicación errónea en algunos casos  de criterios o instrucciones para la realización de actividades.
- Amiguismo.
</t>
  </si>
  <si>
    <t xml:space="preserve">- Actualizar mensualmente la información de la planta de personal de la entidad en la que se encuentran temas relacionados con: 1) ubicación de los(las) servidores(as) dentro de la planta de la entidad, 2) propósito y funciones esenciales de cada uno de los empleos que conforman la planta de la entidad y 3) vacantes definitivas y temporales de la planta de la entidad
- Expedir la certificación de cumplimiento de requisitos mínimos con base en la información contenida en los soportes (certificaciones académicas o laborales) aportados por el aspirante en su hoja de vida o historia laboral.
</t>
  </si>
  <si>
    <t xml:space="preserve">- Profesional Especializado o Universitario de la Dirección de Talento Humano.
- Director(a) Técnico(a) de la Dirección de Talento Humano.
</t>
  </si>
  <si>
    <t xml:space="preserve">El proceso estima que el riesgo se ubica en una zona alta, debido a que el riesgo no se ha materializado en los últimos cinco años, sin embargo, ante su materialización, podrían presentarse los efectos significativos, señalados en la encuesta del Departamento Administrativo de la Función Pública.	</t>
  </si>
  <si>
    <t>- Dirección de Talento Humano
- Director(a) Técnico(a) de la Direcciónd e Talento Talento Humano o quien se designe por competencia.
- Director(a) Técnico(a) de la Direcciónd e Talento Talento Humano y Profesional Especializado o Universitario de la Dirección de Talento Humano.
- Director(a) Técnico(a) de la Direcciónd e Talento Talento Humano.
- Dirección de Talento Humano</t>
  </si>
  <si>
    <t xml:space="preserve">- Definir cronograma 2025 para la realización de la  verificación de la completitud e idoneidad de los productos contenidos en los botiquines de las sedes de la Secretaría General de la Alcaldía Mayor de Bogotá, D.C.
- Seguimiento al cronograma que se estableca para la verificacion de la completitud e idoneidad de los productos contenidos en los botiquines de las sedesde la Secretar´ia General.
</t>
  </si>
  <si>
    <t xml:space="preserve">- Profesional Universitario de la Dirección de Talento Humano.
- Direccion de Talento Humano
</t>
  </si>
  <si>
    <t xml:space="preserve">- Fuga de conocimiento por cambios en la planta de personal que generan reprocesos en el desarrollo de las actividades de las dependencias y afecta el cumplimiento de la misión y de los objetivos institucionales.
- Deficiente apropiación del conocimiento en procesos de tecnologias de la información, lo que genera demora en la solución de los servicios tecnologias de la información.
- Falta de un software que le permita a la entidad extraer una información dinámica que sirva como insumo para la toma de decisiones. 
- Disminución del personal, lo que ha generado mayor carga laboral a los profesionales y colaboradores que integran las dependencias, afectando continudad en el los procesos y la nosostenibilidad de la operación. 
</t>
  </si>
  <si>
    <t xml:space="preserve">-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
</t>
  </si>
  <si>
    <t>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t>
  </si>
  <si>
    <t xml:space="preserve">- Realizar capacitaciones en materia tributaria a supervisores y personal que interviene en la ejecución y trámite de pago de los contratos que implican intermediación y conceptos de reembolso en los ítems no tarifarios.
- Actualizar (en el sistema de gestión de calidad) el procedimiento “PR-333  Gestión de pagos” a fin de puntualizar el manejo tributario relacionado con deducciones de estampillas y retención de ICA.
</t>
  </si>
  <si>
    <t xml:space="preserve">- Subdirector Financiero
- Subdirector Financiero
</t>
  </si>
  <si>
    <t xml:space="preserve">03/02/2025
17/02/2025
</t>
  </si>
  <si>
    <t xml:space="preserve">28/11/2025
30/06/2025
</t>
  </si>
  <si>
    <t xml:space="preserve">Posibilidad de afectación reputacional por  hallazgos y sanciones impuestas por órganos de control, debido a uso indebido de información privilegiada para el inadecuado registro de los hechos económicos, con el fin de obtener beneficios propios o de terceros  </t>
  </si>
  <si>
    <t xml:space="preserve">- Actualizar procedimiento Gestión Contable 2211400-PR-025, con el fin de fortalecer las actividades de control
</t>
  </si>
  <si>
    <t xml:space="preserve">01/02/2025
</t>
  </si>
  <si>
    <t xml:space="preserve">01/05/2025
</t>
  </si>
  <si>
    <t>Oficina Consejería Distrital de Tecnologías de Información y Comunicaciones –TIC</t>
  </si>
  <si>
    <t>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t>
  </si>
  <si>
    <t xml:space="preserve">- Proyectos (Producto)
- Asesoría técnica a entidades distritales  (Servicio)
</t>
  </si>
  <si>
    <t>1. Realizar la caracterización de necesidades e intereses de la usuarios, grupos de valor y grupos de interés de la entidad. 
2. Formular lineamientos, estrategias y proyectos en materia de servicio a la ciudadanía transparencia, gobierno abierto y transformación digital de la Secretaría General 
3. Desarrollar estrategias y proyectos en materia de servicio al ciudadano, transparencia, gobierno abierto y transformación digital de la Secretaría General</t>
  </si>
  <si>
    <t>El proceso estima que el riesgo se ubica en una zona extrema, debido a que la frecuencia con la que se realizó la actividad clave asociada al riesgo durante el último año fue (12) veces, sin embargo, ante su materialización podrían presentarse efectos significativos en la imagen de la Entidad a nivel local.</t>
  </si>
  <si>
    <t xml:space="preserve">- Profesionales responsables de riesgos de la CDTIC y Gestor de integridad
</t>
  </si>
  <si>
    <t>- Reportar 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a la Oficina Asesora de Planeación en el informe de monitoreo en caso que tenga fallo.
- Retomar la asesoría y/o proyecto realizando los ajustes pertinentes a los documentos relacionados con la  asesoría y/o proyecto Técnica en materia TIC
- Actualizar el riesgo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t>
  </si>
  <si>
    <t>- Oficina Consejería Distrital de Tecnologías de Información y Comunicaciones –TIC
- Jefe Oficina de la Alta Consejería Distrital de TIC
- Oficina Consejería Distrital de Tecnologías de Información y Comunicaciones –TIC</t>
  </si>
  <si>
    <t>- Notificación realizada del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reporte de monitoreo a la Oficina Asesora de Planeación en caso que el riesgo tenga fallo definitivo.
- Documentos ajustados relacionados con la asesoría y/o proyecto en técnica en materia TIC
- Riesgo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actualizado.</t>
  </si>
  <si>
    <t>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t>
  </si>
  <si>
    <t>Desarrollar estrategias y proyectos en materia de servicio a la ciudadanía, transparencia, gobierno abierto y transformación digital de la Secretaría General</t>
  </si>
  <si>
    <t xml:space="preserve">- Información general y orientación de Trámites y Servicios a la ciudadanía en los canales de atención de la Red CADE (Servicio)
</t>
  </si>
  <si>
    <t>8115 Fortalecimiento de la cultura en los actores públicos y privados en integridad y estado abierto que mejore la gobernanza en Bogotá D.C</t>
  </si>
  <si>
    <t>Jefe de Oficina Alta Consejería de Paz, Víctimas y Reconciliación</t>
  </si>
  <si>
    <t>Otorgar medidas de ayuda o atención humanitaria inmediata para atender las necesidades básicas de la población victima que llega a la ciudad de Bogotá en condiciones de vulnerabilidad acentuada derivada de los hechos victimizantes ocurridos
Componente (Productos): Servicio de ayuda y atención humanitaria</t>
  </si>
  <si>
    <t>Oficina Consejeria Distrital de Paz, Víctimas y Reconcilación</t>
  </si>
  <si>
    <t xml:space="preserve">- Falta de capactitacion en el uso de nuevas tecnologias, lo que genera operación inadecuada de la plataforma tecnologica de la entidad .
- Falta de personal para actualizar las plataformas tecnológicas existentes, que permiten hacer un adecuado seguimiento a la Política Pública de Víctimas
- Carencia del personal para la implementación de las actividades programadas en los diferentes territorios
- Baja adherencia a los procesos y procedimientos establecidos por la dependencia y a la estructura organizacional.
</t>
  </si>
  <si>
    <t xml:space="preserve">- No se evidencia voluntad política frente a la priorización de la población víctima del conflicto armado, en el marco de la implementación de las apuestas de las diferentes entidades a nivel Distrital y del acuerdo de paz.
- Existen pocas condiciones sociales, que permitan a la Población Víctima del Conflicto armado superar su situación de vulnerabilidad.
- Baja destinación de recursos para la implementación de actividades en pro del acuerdo de paz e implementación de la política pública,
- Organizaciones de víctimas del conflicto armado, con inconformidad en la oferta dispuesta o insuficiente por la CDPVR, para satisfacer  las necesidades de la población en territorio.
- Conocimiento parcial por parte de los clientes o usuarios del proceso frente al propósito, funcionamiento, productos y servicios que ofrece.
</t>
  </si>
  <si>
    <t>1. Promover la paz y la reconciliación en Bogotá a través de la integración local de las poblaciones afectadas por el conflicto armado, para contribuir a la superación de condiciones de vulnerabilidad y la reconstrucción del tejido social en la ciudad</t>
  </si>
  <si>
    <t xml:space="preserve">
- Otorgamiento de ayuda o atención humanitaria inmediata a la población víctima del conflicto armado interno en tránsito o residente en Bogotá. (Servicio)
</t>
  </si>
  <si>
    <t>El proceso estima que el riesgo se ubica en una zona muy baja, teniendo en cuenta que  al evaluar los controles, la escala de probabilidad es muy baja y el impacto es mayor, no obstante, ante su materialización, podrían disminuirse los efectos, aplicando las acciones de contingencia, sin embargo, el impacto no disminuye en riesgos de corrupción.</t>
  </si>
  <si>
    <t xml:space="preserve">- Realizar acciones de fortalecimiento a los funcionarios y contratistas de los Centros de Encuentro y Puntos de Atención a Víctimas, en temas relacionados con:
Fortalecimiento técnico en lo establecido en la Circular 001 2024 del 7 de octubre de 2024 “Lineamientos para tener en cuenta para las evaluaciones de vulnerabilidad y el otorgamiento de ayuda o atención humanitaria inmediata”. Lo anterior, tiene la finalidad de atender los requerimientos y necesidades de la población víctima del conflicto armado; a cargo del equipo jurídico de la dirección y del despacho de la Oficina Consejería Distrital de Paz, Víctimas y Reconciliación.
Así, mitigar los posibles actos de corrupción en el incumplimiento del deber misional de la entidad para obtener un beneficio privado, ya sea a favor del mismo funcionario, de otro servidor público o de un tercero.
</t>
  </si>
  <si>
    <t xml:space="preserve">- Director(a) de Reparación Integral
</t>
  </si>
  <si>
    <t xml:space="preserve">15/02/2025
</t>
  </si>
  <si>
    <t>- Oficina Consejeria Distrital de Paz, Víctimas y Reconcilación
- Profesional Universitario y/o especializado Oficina Consejería Distrital de Paz, Victimas y Reconciliación
- Profesional Universitario y/o especializado Oficina  Consejería Distrital de Paz, Victimas y Reconciliación
- Oficina Consejeria Distrital de Paz, Víctimas y Reconcilación</t>
  </si>
  <si>
    <t>FI-C037</t>
  </si>
  <si>
    <t>FI-C036</t>
  </si>
  <si>
    <t>FI-C042</t>
  </si>
  <si>
    <t>FI-C043</t>
  </si>
  <si>
    <t>FI-C038</t>
  </si>
  <si>
    <t>FI-C040</t>
  </si>
  <si>
    <t>FI-C041</t>
  </si>
  <si>
    <t>FI-C031</t>
  </si>
  <si>
    <t>FI-C032</t>
  </si>
  <si>
    <t>FI-C033</t>
  </si>
  <si>
    <t>FI-C014</t>
  </si>
  <si>
    <t>FI-C015</t>
  </si>
  <si>
    <t>FI-C017</t>
  </si>
  <si>
    <t>FI-C035</t>
  </si>
  <si>
    <t>FI-C034</t>
  </si>
  <si>
    <t xml:space="preserve">Adelantar los procesos disciplinarios en etapa de instrucción 
Adelantar los procesos disciplinarios en etapa de juzgamiento ordinario o verbal
</t>
  </si>
  <si>
    <t xml:space="preserve">	FI-C013</t>
  </si>
  <si>
    <t xml:space="preserve">- Personas ajenas a quienes intervienen en el proceso que tienen intereses directos o indirectos en sus resultas. 
</t>
  </si>
  <si>
    <t xml:space="preserve">- Realizar informes cuatrimestrales sobre acciones preventivas, materialización de riesgos de corrupción y denuncias por posibles actos de corrupción recibidas en el periodo.
- Establecer y desarrollar la estrategia de prevención disciplinaria dirigida a los funcionarios de la Secretaría General para la vigencia 2025.
</t>
  </si>
  <si>
    <t>- Reportar 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a la Oficina Asesora de Planeación en el informe de monitoreo en caso que tenga fallo.
- Adelantar las actuaciones disciplinarias pertinentes en contra del funcionario que dio lugar a la decisión ajustada a intereses propios o de terceros en el trámite de procesos disciplinarios. 
- Reasignar el expediente disciplinario a otro profesional de la Oficina de Control Disciplinario Interno, Oficina Jurídica o Despacho de la Secretaría General, según corresponda, con el fin de tramitar las actuaciones derivadas la decisión ajustada a intereses propios o de terceros en el trámite de procesos disciplinarios.
- Actualizar el riesgo Posibilidad de afectación reputacional por sanción de un ente de control u otro ente regulador en materia disciplinaria, debido a la toma de decisiones ajustadas a intereses propios o de terceros en el trámite de procesos disciplinarios.</t>
  </si>
  <si>
    <t xml:space="preserve">- Oficina de Control Disciplinario Interno / Oficina Jurídica / Despacho de la Secretaría General 
- Jefe Oficina de Control Disciplinario Interno.
- Jefe de la Oficina de Control Disciplinario Interno, Jefe de la Oficina Jurídica y/o Secretario General.
- Oficina de Control Disciplinario Interno / Oficina Jurídica / Despacho de la Secretaría General </t>
  </si>
  <si>
    <t>- Notificación realizada del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reporte de monitoreo a la Oficina Asesora de Planeación en caso que el riesgo tenga fallo definitivo.
- Expediente de la Investigación disciplinaria en contra del funcionario que dio lugar  a la decisión ajustada a intereses propios o de terceros en el trámite de procesos disciplinarios.
- Acta de reparto reasignando el expediente disciplinario a otro profesional, autos y comunicaciones de las actuaciones derivadas de la decisión ajustada a intereses propios o de terceros en el trámite de procesos disciplinarios.
- Riesgo de Posibilidad de afectación reputacional por sanción de un ente de control u otro ente regulador en materia disciplinaria, debido a la toma de decisiones ajustadas a intereses propios o de terceros en el trámite de procesos disciplinarios., actualizado.</t>
  </si>
  <si>
    <t xml:space="preserve">
1354
1355</t>
  </si>
  <si>
    <t xml:space="preserve">
PA250-021</t>
  </si>
  <si>
    <t>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t>
  </si>
  <si>
    <t xml:space="preserve">- Atualizar el procedimiento de Revisión y evaluación de las Tablas de Retención Documental - TRD y Tablas de Valoración Documental - TVD para su convalidación por parte del Consejo Distrital de Archivos de Bogotá, D.C., 4213100-PR-293, con el propósito de fortalecer las actividades y los controles para la revisión y evaluación de los instrumentos de archivo TRD y TVD.
</t>
  </si>
  <si>
    <t>02/05/2025</t>
  </si>
  <si>
    <t>30/06/2025</t>
  </si>
  <si>
    <t xml:space="preserve">- Definir plan permanente de socializaicón del procedimiento 4213000-PR-259 - Ingreso de Fondos y Colecciones Privadas al Archivo General de Bogotá - V1
</t>
  </si>
  <si>
    <t xml:space="preserve">PA250-035 </t>
  </si>
  <si>
    <t>El proceso estima que el riesgo se ubica en una zona extrema, debido a que, si bien  el riesgo no se ha materializado en los últimos cuatro años, ante su materialización, podrían presentarse los efectos significativos señalados en la encuesta del Departamento Administrativo de la Función Pública.</t>
  </si>
  <si>
    <t xml:space="preserve">PA250-031 </t>
  </si>
  <si>
    <t xml:space="preserve">15/03/2025
</t>
  </si>
  <si>
    <t>1365
1366</t>
  </si>
  <si>
    <t>01/01/2025
15/03/2025</t>
  </si>
  <si>
    <t>30/08/2025
30/08/2025</t>
  </si>
  <si>
    <t xml:space="preserve">PA250-025 </t>
  </si>
  <si>
    <t>Se determina la probabilidad (Muy baja (1)) ya que las actividades de control preventivas son fuertes y mitigan la mayoría de las causas. El riesgo no disminuye el impacto, dando como resultado de valoracion después de controles (Alto).</t>
  </si>
  <si>
    <t xml:space="preserve">
PA250-053</t>
  </si>
  <si>
    <t>PA250-020</t>
  </si>
  <si>
    <t xml:space="preserve">PA250-048 </t>
  </si>
  <si>
    <t>1379
1380</t>
  </si>
  <si>
    <t xml:space="preserve">15/02/2025
15/02/2025
</t>
  </si>
  <si>
    <t>PA250-047</t>
  </si>
  <si>
    <t>PA250-046</t>
  </si>
  <si>
    <t>1376
1377</t>
  </si>
  <si>
    <t xml:space="preserve">15/02/2025
01/03/2025
</t>
  </si>
  <si>
    <t xml:space="preserve">28/02/2025
31/12/2025
</t>
  </si>
  <si>
    <t xml:space="preserve">PA250-054 </t>
  </si>
  <si>
    <t>1396
1397</t>
  </si>
  <si>
    <t xml:space="preserve">Falta crear plan de mejoramiento en Daruma para esta riesgos de corrucpión ID_205 </t>
  </si>
  <si>
    <t xml:space="preserve">PA250-015 </t>
  </si>
  <si>
    <t>No se ha registardo el plan en Daruma</t>
  </si>
  <si>
    <t>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t>
  </si>
  <si>
    <t xml:space="preserve">- Manejo diferenciado de las estrategias de servicio en cada punto de la Red CADE. 
- Debilidades en la divulgación en todos los niveles de la Organización, frente a la operatividad del canal de atención. 
- Comprensión del alcance y conductas asociadas a los valores del servicio público. 
- Debilidades en el entrenamiento y reentrenamiento en el puesto de trabajo al personal que participa en la prestación del servicio de Información general y orientación a la ciudadanía en Trámites y Servicios disponibles en los canales de atención de la Red CADE.
</t>
  </si>
  <si>
    <t xml:space="preserve">- Debilidades en la atención de contingencias por parte de las entidades que tienen presencia en la Red CADE. 
- Existencia de facilitadores de trámites fuera de los puntos de la Red CADE. 
- Presiones o motivaciones de los ciudadanos que incitan al servidor público a realizar conductas contrarias al deber ser. 
</t>
  </si>
  <si>
    <t xml:space="preserve">- Pérdida de credibilidad y de confianza que dificulte el ejercicio de las funciones de la Secretaría General. 
- Intervenciones o hallazgos por partes de entes de control u otro ente regulador, interno o externo.
- Incumplimiento de objetivos y metas institucionales.
</t>
  </si>
  <si>
    <t>El proceso estima que el riesgo se ubica en una zona alta, debido a que hubo un posible hecho de materialización del riesgo en los últimos dos años, sin embargo, si bien la posible materialización, no tuvo efectos significativos podrían presentarse conforme a lo señalado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</si>
  <si>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</si>
  <si>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 Sensibilizar a los servidores y servidoras, así como contratistas de la Dirección del Sistema Distrital de Servicio a la Ciudadanía acerca de los conceptos establecidos en el Código Disciplinario Único, así como en los valores que componen el Código de Integridad. 
- Realizar campañas dirigidas a la ciudadanía relacionadas con la gratuidad del servicio de Información general y orientación en Trámites y Servicios disponibles en los canales de atención de la Red CADE
</t>
  </si>
  <si>
    <t xml:space="preserve">- Gestores de transparencia e integridad de la Dirección del Sistema Distrital de Servicio a la Ciudadana.
- Gestor de campañas comunicacionales
</t>
  </si>
  <si>
    <t xml:space="preserve">01/04/2025
01/04/2025
</t>
  </si>
  <si>
    <t>- Reportar 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a la Oficina Asesora de Planeación en el informe de monitoreo en caso que tenga fallo.
- Realizar sensibilización a los servidores(as) públicos y contratistas de la Dirección del Sistema Distrital de Servicio a la Ciudadanía sobre las consecuencias disciplinarias que acarrea la exigencia o aceptación de un beneficio económico personal por la prestación del servicio.
- Actualizar el riesgo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t>
  </si>
  <si>
    <t>- Dirección del Sistema Distrital de Servicio a la Ciudadanía
- Gestor de integridad
- Dirección del Sistema Distrital de Servicio a la Ciudadanía</t>
  </si>
  <si>
    <t>- Notificación realizada del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reporte de monitoreo a la Oficina Asesora de Planeación en caso que el riesgo tenga fallo definitivo.
- Evidencias de sensibilización realizada a los servidores(as) públicos y contratistas de la Dirección del Sistema Distrital de Servicio a la Ciudadanía sobre las consecuencias disciplinarias que acarrea la exigencia o aceptación de un beneficio económico personal por la prestación del servicio.
- Riesgo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actualizado.</t>
  </si>
  <si>
    <t xml:space="preserve">- Sensibilizar dos veces al año al equipo de la Consejería Distrital de TIC sobre los valores de integridad
</t>
  </si>
  <si>
    <t>PA250-039</t>
  </si>
  <si>
    <t xml:space="preserve">	FI-C030</t>
  </si>
  <si>
    <t xml:space="preserve">PA250-022 </t>
  </si>
  <si>
    <t>PA250-018</t>
  </si>
  <si>
    <t xml:space="preserve">PA250-026 </t>
  </si>
  <si>
    <t>1357</t>
  </si>
  <si>
    <t>Gestión de procesos /  Fiscal</t>
  </si>
  <si>
    <t>MONITOREO</t>
  </si>
  <si>
    <t>¿EL CONTROL ES EFICAZ?</t>
  </si>
  <si>
    <t>ACTIVIDADES REALIZADAS DURANTE EL PERIODO DE MONITOREO</t>
  </si>
  <si>
    <t>EVIDENCIA</t>
  </si>
  <si>
    <t>Si</t>
  </si>
  <si>
    <t>MATERIALIZACIÓN DEL RIESGO</t>
  </si>
  <si>
    <t>Se materializó?</t>
  </si>
  <si>
    <t xml:space="preserve">No </t>
  </si>
  <si>
    <r>
      <t xml:space="preserve">Los controles se encuentran anonimizados, por lo cual el detalle podrá ser solicitado al correo electrónico de la Oficina Asesora de Planeación:
</t>
    </r>
    <r>
      <rPr>
        <b/>
        <sz val="15"/>
        <color theme="4"/>
        <rFont val="Candara"/>
        <family val="2"/>
      </rPr>
      <t>oapsecgeneral@alcaldiabogota.gov.co</t>
    </r>
  </si>
  <si>
    <t>Periodo de monitoreo</t>
  </si>
  <si>
    <t>01 de septiembre de 2025 al 31 de diciembre de 2025</t>
  </si>
  <si>
    <t>Control 1 El procedimiento de Gestión Contable 2211400-PR-025 
Durante el tercer cuatrimestre de 2025 se verificaron las solicitudes de pago o actos administrativos, junto con sus respectivos soportes, de acuerdo con el tipo de pago a realizar. Como evidencia de la aplicación del control, se adjuntan los correos generados en el periodo, así como los reportes de pagos, devoluciones y rechazos correspondientes a los meses de septiembre a diciembre de 2025.
Control 2 El procedimiento de Gestión Contable 2211400-PR-025 
Durante el s tercer cuatrimestre de 2025 (septiembre–diciembre), se verificaron las solicitudes de pago, actos administrativos y los soportes correspondientes de acuerdo con el tipo de pago a realizar. De manera preventiva, se remitieron correos electrónicos a las dependencias responsables con las devoluciones de las cuentas cuando se identificaron observaciones o diferencias. Como soporte de la aplicación del control, se adjuntan los correos generados y los reportes de pagos, devoluciones y rechazos correspondientes al periodo.
Control 3 El procedimiento de Gestión Contable 2211400-PR-025
Durante el tercer cuatrimestre de 2025, el Profesional Especializado de la Subdirección Financiera (Contador) verificó que los estados financieros cumplieran con los lineamientos de la Dirección Distrital de Contabilidad de la Secretaría Distrital de Hacienda. Cuando se presentaron observaciones o diferencias, estas fueron devueltas por correo electrónico a las dependencias responsables; en los demás casos, se elaboraron y presentaron los estados financieros y reportes requeridos, gestionados con el Director Administrativo y Financiero y suscritos por el Secretario(a) General (Estado de situación financiera, Estado de resultados, CGN2015_001 Saldos y movimientos, CGN2015_002 Operaciones recíprocas y CGN2016_01 Variaciones trimestrales significativas). Esta labor se desarrolla mes vencido para los estados financieros y de manera trimestral para las operaciones recíprocas y variaciones significativas
Control 4 El procedimiento Gestión Contable 2211400-PR-025
Durante el tercer cuatrimestre de 2025, el Profesional Especializado de la Subdirección Financiera (Contador), en cumplimiento del procedimiento Gestión Contable 2211400-PR-025, verificó la coherencia y razonabilidad de los saldos contables presentados en los Balances de prueba, comparando las cifras con el mismo periodo del año inmediatamente anterior y analizando la afectación de las cuentas conforme al marco normativo contable vigente. Como resultado de esta revisión, no se identificaron observaciones ni desviaciones, por lo cual se otorgó Vo.Bo. a los Balances correspondientes. Esta validación, realizada mes vencido, constituye la aplicación del control detectivo definido como medida de mitigación del riesgo.</t>
  </si>
  <si>
    <t>Control 1 El procedimiento de Gestión Contable 2211400-PR-025
En el tercer cuatrimestre de 2025 (septiembre-diciembre) se verificó que la información entregada por las dependencias a través de los diferentes sistemas de información SIPRES, PERNO, SIPROJWEB, SAI/SAE, SICO, FACTURACION, o a través de comunicaciones oficiales, cumplan con lo establecido en las normas contables. De forma preventiva se envía correos para análisis y/o ajuste de la información o se confirma con la conciliación de diversas cuentas. Se adjunta como aplicación del control los correos y conciliaciones del periodo reportado.
Control 2 El procedimiento de Gestión Contable 2211400-PR-025
Durante el tercer cuatrimestre del 2025, los profesionales del grupo contable de la Subdirección Financiera verificaron la información financiera recibida por las dependencias involucradas en el proceso contable, teniendo en cuenta la norma y doctrina contable vigente, las políticas contables de la entidad y la actualización de la información en los aplicativos institucionales. Como parte de esta validación, se efectuaron conciliaciones de diversas cuentas que soportan la revisión, ajuste y aprobación de la información recibida. En los casos en los que se identificaron observaciones, desviaciones o diferencias, se solicitaron los ajustes correspondientes a las dependencias responsables mediante correo electrónico. De lo contrario, se envió comunicación electrónica manifestando la conformidad de la información.
Control 3 El procedimiento de Gestión Contable 2211400-PR-025
Durante el tercer cuatrimestre de 2025, el Profesional Especializado de la Subdirección Financiera (Contador) revisó y verificó que los estados financieros cumplieran con los lineamientos de la Dirección Distrital de Contabilidad de la Secretaría Distrital de Hacienda, conforme al procedimiento 2211400-PR-025.
Control 4 El procedimiento Gestión Contable 2211400-PR-025
En el tercer cuatrimestre de 2025 (septiembre – diciembre), se verificó la coherencia y razonabilidad de los saldos contables presentados en los Balances de prueba, comparando las cifras con el mismo periodo del año inmediatamente anterior y conforme a la normatividad contable vigente. Se adjuntan los Balances de prueba correspondientes con el Visto Bueno del Contador.</t>
  </si>
  <si>
    <t>Control 1 El procedimiento de Gestión Contable 2211400-PR-025 
Correos septiembre
Correos octubre
Correos noviembre
Correos diciembre
Reportes septiembre
Reportes octubre
Reportes noviembre
Reportes diciembre
Control 2 El procedimiento de Gestión Contable 2211400-PR-025 
Correos septiembre
Correos octubre
Correos noviembre
Correos diciembre
Reportes septiembre
Reportes octubre
Reportes noviembre
Reportes diciembre
Control 3 El procedimiento de Gestión Contable 2211400-PR-025
Estados Financieros Septiembre
Estados Financieros Octubre
Estados Financieros Noviembre
Estados Financieros Diciembre                                    
Reportes SIPRES Y BOGDATA Septiembre
Reportes SIPRES Y BOGDATA Octubre
Reportes SIPRES Y BOGDATA Noviembre
Reportes SIPRES Y BOGDATA Diciembre
Control 4 El procedimiento Gestión Contable 2211400-PR-025
Balance agosto 2025 reportado en septiembre 2025.
Balance septiembre 2025 reportado en octubre 2025.
Balance octubre 2025 reportado en noviembre 2025.
Balance noviembre 2025 reportado en diciembre 2025</t>
  </si>
  <si>
    <t>Control 1 El procedimiento de Gestión Contable 2211400-PR-025
Correos
Conciliaciones septiembre
Conciliaciones octubre
Conciliaciones noviembre
Conciliaciones diciembre
Control 2 El procedimiento de Gestión Contable 2211400-PR-025
Correos
Conciliaciones septiembre
Conciliaciones octubre
Conciliaciones noviembre
Conciliaciones diciembre
Control 3 El procedimiento de Gestión Contable 2211400-PR-025
Estados Financieros Septiembre
Estados Financieros Octubre
Estados Financieros Noviembre
Estados Financieros Diciembre
Control 4 El procedimiento Gestión Contable 2211400-PR-025
Balance agosto 2025 reportado en septiembre 2025.
Balance septiembre 2025 reportado en octubre 2025.
Balance octubre 2025 reportado en noviembre 2025.
Balance noviembre 2025 reportado en diciembre 2025</t>
  </si>
  <si>
    <t xml:space="preserve">C1 y C2. En el marco de las actividades establecidas en el Plan de Transparencia y Ética Pública PTEP 2025, y las acciones de tratamiento establecidas en el Mapa de Riesgos de Corrupción del Proceso de Control Disciplinario, se remitio memorando 3-2026-234 del 07 de enero de 2026 a la oficna Asesora de Planeación por el cual se allego el informe cuatrimestral de las acciones preventivas y materialización de riesgos de corrupción, así como las denuncias por actos de corrupción recibidas en el periodo, comprendido entre septiembre – diciembre de 2025, el cual está estipulado en el componente No. 1, subcomponente No. 1, actividad 5 del PTEP. 
C3, C4, C5, C6: Fortalecer la cultura disciplinaria institucional integrando a los subcomités de autocontrol y a las reuniones de seguimiento los contenidos desarrollados en las acciones preventivas realizadas por la OCDI entre septiembre y diciembre de 2025 —incluyendo la jornada de orientación del 26 de septiembre de 2025, la cápsula preventiva divulgada el 14 de octubre de 2025 y la cápsula difundida entre el 12 y el 21 de noviembre de 2025—, con el fin de reforzar el adecuado manejo de los términos procesales, la custodia de expedientes y la actualización oportuna en los sistemas de información disciplinarios.
</t>
  </si>
  <si>
    <t>C1. Durante el periodo de monitoreo, el 17 de octubre se realizó la visita técnica a las instalaciones del DASCD para verificar el estado de organización, descipción y conservación de la documentación sujeta a transferencia por parte de la entidad. Cómo resultado de este ejercicio se elaboró y  remitió a la entidad el informe técnico correspondiente el día 7 de noviembre de 2025 mediante radicado 2-2025-30678 en el que se solicitan ajustes menores para continuar con el trámite.
C2. Durante el periodo de monitoreo, el 15 de diciembre de 2025 se realizó el ingreso del la documentación del DASCD al Archivo General de Bogotá. En esa ocasión se realizó el cotejo del inventario ajustado remitido por la entidad. Verificado que no hubieran inconsistencias, se procedio a la firma del acta de la trasferencia.
C3. Durante el periodo de monitoreo  entre los meses de septiembre, octubre, noviembre y diciembre se recibieron y gestionaron 1388 consultas en la Sala del Archivo de Bogotá, mediante el formato FT-163. De estas 1388 consultas, 970 correspondieron a fondos y colecciones documentales y 418 consultas a las series documentales relacionadas con inhumaciones. Los documentos solicitados fueron localizados en el depósito y entregados al usuario, verificando que correspondieran con lo registrado en la solicitud FT-163.  En los casos en que los documentos se encuentren digitalizados no se entregan físicamente al usuario, se dispone la imágen en el equipo asignado para la consulta del ciudadano
C4. Durante el periodo de monitoreo entre los meses de septiembre, octubre, noviembre y diciembre se gestionaron 110 solicitudes internas de documentos históricos, que corresponden a 2574 unidades entregadas a los grupos técnicos para su procesamiento, mediante el formato FT-161. De las 110 solicitudes fueron devueltas 23 solicitudes durante el mismo mes (2 en septiembre, 11 en octubre, 2 en noviembre, 8 en diciembre). En el momento de la entrega se verificó con el solicitante que la documentación entregada correspondiera con lo solicitado y su estado de conservación. 
C5. Durante el periodo de monitoreo entre los meses de septiembre, octubre, noviembre y diciembre se recibieron y gestionaron 1388 consultas en la Sala del Archivo de Bogotá, mediante el formato FT-163. De estas 1388 consultas, 970 correspondieron a fondos y colecciones documentales y 418 consultas a las series documentales relacionadas con inhumaciones. Los documentos solicitados fueron localizados en el depósito y entregados al usuario. En el momento de la devolución de los documentos por parte del usuario, se verificó su estado de completitud y se pusieron en el depósito correspondiente. En los casos en que los documentos se encuentren digitalizados no se entregan físicamente al usuario, se dispone la imágen en el equipo asignado para la consulta del ciudadano.
C6. Durante el periodo de monitoreo entre los meses de septiembre, octubre, noviembre y diciembre se gestionaron 110 solicitudes internas de documentos históricos, que corresponden a 2574 unidades entregadas a los grupos técnicos para su procesamiento, mediante el formato FT-161. De las 110 solicitudes fueron devueltas 23 solicitudes durante el mismo mes (2 en septiembre, 11 en octubre, 2 en noviembre, 8 en diciembre). En el momento de la devolución se verificó que la documentación devuelta correspondiera con lo registrado en el formato FT-161 y su estado de conservación.</t>
  </si>
  <si>
    <t>C1. Durante el periodo correspondiente a los meses de septiembre, octubre, noviembre y diciembre, se emitieron 19 Informes Técnicos de revisión y evaluación de  Tablas de Retención Documental –TRD y Tablas de Valoración Documental –TVD, para las siguientes entidades: 
Septiembre (5):
TRD ATENEA (1)
TRD CONTRALORIA (1)
TRD IDRD (1)
TVD FUGA (1)
TVD SDM (1)
Octubre (3)
TRD UAECOB (1)
TRD IDARTES (1)
TRD IDIGER (1)
Noviembre (3)
TRD VEEDURIA (1)
TRD UAESP (1)
TRD SED (1)
Diciembre ( 8 )
TRD SECRETARÍA DISTRITAL DE INTEGRACIÓN SOCIAL - SDIS (1)
TRD TERMINAL DE TRANSPORTE S.A (1)
TVD INSTITUTO PARA LA ECONOMIA SOCIAL- IPES (1)
TVD EMPRESA DE ACUEDUCTO Y ALCANTARILLADO DE BOGOTÁ - EAAB - ESP (4)
TRD AGENCIA DISTRITAL PARA LA EDUCACIÓN -ATENEA (1)</t>
  </si>
  <si>
    <t xml:space="preserve">C1. Durante el cuatrimestre septiembre-diciembre, los radicados con solicitudes de contratación fueron revisadas por parte de profesional de la Dirección de Contratación, verificando que esta cumpliera con los requisitos legales y contara con la hoja de verificación y control de documentos aplicable a cada procedimiento (4231000-FT-959, 4231000-FT-962 o 2211200-FT-358), se verificó que la modalidad de contratación fuera la aplicable de acuerdo con la normatividad vigente y se registró en la base denominada “modelo de seguimiento contractual”, así mismo en los casos en que aplicó los ajustes menores o ajustes sustanciales de las solicitudes de contratación, en dicho modelo están relacionado los enlaces del SECOP en donde se puede verificar en donde quedó publicada la constancia de verificación de la hoja de verificación y control de documentos aplicable a cada procedimiento (4231000-FT-959, 4231000-FT-962) o 2211200-FT-358), como el flujo de aprobación de este en dicha plataforma. En el caso de los procesos de contratación que no tuvieron solicitud de suspensión o cancelación del trámite, se evidencia que los mismos fueron celebrados / suscritos o adjudicados de conformidad con las disposiciones legales en el SECOP 2 y/o tienda virtual.
</t>
  </si>
  <si>
    <t>C1.  Durante el periodo de reporte septiembre a diciembere de 2025, cada vez que se hizo una solicitud de recursos de caja menor, el profesional designado recibio ,  revisó y analizó  las solicitudes de acuerdo a los criterios de autorización de recursos para uso de la caja menor.
En el mes de diciembre no se recibieron solicitudes de caja menor.
Nota: Para el mes de diciembre no se usó la caja menor por lo cual no se adjuntan evidencias
C2. Durante el periodo de reporte septiembre a diciembre de 2025, se realizaron las legalizaciones del uso de caja menor acorde con lo establecido en el procedimiento.
En el mes de diciembre no se realizaron legalizaciones toda vez que no se uso la caja menor.
Nota: Para el mes de diciembre no se usó la caja menor por lo cual no se adjuntan evidencias
C3.  Resolución de reembolso de la caja menor revisadas de acuerdo con  lo estipulado en el Manual para el Manejo y Control de Cajas Menores.
C4.  Conciliaciones realizadas durante los meses septiembre a diciembre de 2025. Es importante resaltar que estas se realizan mes vencido
C5. Arqueos realizados durante el periodo septiembre a diciembre de 2025, (octubre y diciembre de 2025).</t>
  </si>
  <si>
    <t>C1. Durante el tercer cuatrimestre del 2025, no se realizaron préstamos de carpetas o expedientes del archivo de gestión; sin embargo, se efectuaron 68 consultas de expedientes del archivo central de manera digital. Que fueron atendidos por la Subdirección en el tiempo establecido por el procedimiento. 
En el desarrollo de este proceso, no se identificaron desviaciones, observaciones o diferencias que afectaran su ejecución.
C2. Durante el tercer cuatrimestre del 2025, no se realizaron préstamos de carpetas o expedientes del archivo de gestión; sin embargo, se efectuaron 68 consultas de expedientes del archivo central de manera digital. Que fueron atendidos por la Subdirección en el tiempo establecido por el procedimiento. 
En el desarrollo de este proceso, no se identificaron desviaciones, observaciones o diferencias que afectaran su ejecución.
C3. Durante el periodo objeto de reporte, no se presentó la materialización del riesgo, por lo tanto no se ejecutó el control</t>
  </si>
  <si>
    <t>C1. Durante el cuatrimestre septiembre-diciembre, fue revisado por parte de un profesional de la Dirección de Contratación, informe parcial/final  de supervisión de contrato o convenio (4231000-FT-964) (si a ello hubiere lugar) publicado en SECOP, Informes de ejecución contractual (2211200-FT-422) publicado en SECOP  ( verificación del cumplimiento de los productos entregados y las obligaciones contractuales, pactadas en el contrato o convenio), CERTIFICADO DE CUMPLIMIENTO FT- 431 certificado de cumplimiento (2211200-FT-431)(si a ello hubiere lugar) publicado en SECOP, y sí se generó a la fecha el informe de supervisión (Incumplimiento) 4231000-FT-965  de acuerdo con el procedimiento previsto en  la Ley 1474 de 2011</t>
  </si>
  <si>
    <t>C1. Durante el periodo de reportese realizo el Comité Técnico de Sostenibilidad Contable en el mes de septiembre en el cual se presento al comite la baja de 25 bienes devolutivos y 411 bines de consumo controlado, la cual fue aprobada por el comite y se suscribio la Resolucion 624 del 24 de octubre de 2025 por la cual se autoriza y ordena la baja y disposicion final de unos bienes de propiedad de la Secretaria General de la Alcaldia Mayor de Bogotá D.C. .
Se adjunta la presentación realizada ante el Comite Tecnico de Sostenibilidad Contable , Acta del Comite y Resolucion 624 de 2025.</t>
  </si>
  <si>
    <t xml:space="preserve">C1. Esta actividad de control fue objeto de aplicación durante el primer cuatrimestre de 2025, toda vez que el Plan Estratégico de Talento Humano 2025, y los demás planes que los constituyen fueron adoptados en enero de la misma vigencia.
C2. Durante el periodo del reporte, se efectuaron 87 nombramientos donde se diligenciaron los formatos FT-809 y FT-874.
En el periodo del reporte no se presentaron observaciones, desviaciones o direrencias.
C3. Durante el periodo del reporte, se efectuaron 87 nombramientos donde se diligenciaron los formatos FT-809 y FT-874.
En el periodo del reporte no se presentaron observaciones, desviaciones o direrencias.
C4. Durante el periodo del reporte, se realizó un (1) subcomite de autocontrol donde se mostraron los avances de la Gestión del Talento Humano.
En el periodo del reporte no se presentaron observaciones, desviaciones o diferencias.
</t>
  </si>
  <si>
    <t>C1. Durante el periodo del reporte y desde el procedimiento de Gestión de Nómina, se realizó el ingreso de las novedades que afectan la liquidación de las diversas nóminas procesadas en dicho período, en el Sistema de Personal y Nómina - PERNO, con el propósito que los pagos dispersados a los(as) servidores(as) de la Secretaría General de la Alcaldía Mayor de Bogotá, D.C., se realizarán conforme a las situaciones acaecidas por ellos(as) y que afectaban sus salarios. Asimismo, durante la ejecución de la actividad concerniente con el ingreso de las novedades, y en el marco de la aplicación de la actividad de control, se realizó la verificación a que las novedades reportadas por los(as) servidores(as) efectivamente afectaran su salario de acuerdo con los lineamientos normativos vigentes.
C2. Durante el periodo del reporte y desde el procedimiento de Gestión de Nómina, cada vez que se realizó la liquidación de una nómina, se confronto los soportes de las novedades con el informe de liquidación de nómina que emite el Sistema de Personal y Nómina - PERNO. Para el periodo del reporte, no se presentaron observaciones, desviaciones o diferencias
C3. Durante el periodo del reporte y desde el procedimiento de Gestión de Nómina,  se cotejaron los valores totales de la nómina y de las planillas de autoliquidación, garantizando que estos estuvieran contenidos dentro de los recursos del presupuesto aprobado para el mes. Para el periodo del reporte, no se presentaron observaciones, desviaciones o diferencias.
C4. Durante el periodo del reporte y desde el procedimiento de Gestión Organizacional, cada vez que se presentaron solicitudes de reconocimiento o incremento de Prima Técnica, se verificó que se cumplieran las condiciones para la definición del porcentaje a reconocer o incrementar por el concepto de Prima Técnica a los(las) servidores(as) de la Entidad, los cuales se ven reflejados en las nominas mensuales. Para el periodo del reporte,  no se presentaron observaciones, desviaciones o diferencias.
C5. Durante el periodo del reporte y desde el procedimiento de Gestión de Nómina,  mensualmente se revisó y se firmó el reporte de nómina definitivo generado desde el sistema de personal y nómina - PERNO, y se solcializó al (a la) Subsecretario(a) Corporativo(a) para su firma. Para el periodo del reporte, no se presentaron observaciones, desviaciones o diferencias.</t>
  </si>
  <si>
    <t xml:space="preserve">C1 y C2. Durante el periodo del reporte,  se realizó la entrega de doce(12) botiquín y en consecuencia la verificación conjunta con el responsable de su custodia respecto a la completitud de los elementos que este debe tener de acuerdo con la norma vigente en la materia.
C3. Durante el periodo del reporte, se realizó un (1) subcomite de autocontrol donde se mostraron los avances de la Gestión del Talento Humano.
En el periodo del reporte no se presentaron observaciones, desviaciones o diferencias.
</t>
  </si>
  <si>
    <t xml:space="preserve">C1. Frente al reporte cualitativo del control, se informa que durante el (Tercer  Cuatrimestre de 2025) se analizaron las solicitudes de conciliación frente al cumplimiento de requisitos, se elaboraron las fichas de análisis de las conciliaciones y se informó a la área técnica , de igual forma se registró en el expediente físico y expediente digital (SIPROJ)   a continuación se describe las fichas elaboradas :
1. EL PROCEDIMIENTO 4203000-PR-355 “GESTIÓN JURÍDICA PARA LA DEFENSA DE LOS INTERESES DE LA SECRETARÍA GENERAL” (ACTIVIDAD NO. 2)
Se informa que durante el (Tercer  Cuatrimestre de 2025) se analizaron las solicitudes de conciliación frente al cumplimiento de requisitos, se elaboraron las fichas de análisis de las conciliaciones y se informó a la área técnica, de igual forma se registró en el expediente físico y expediente digital (SIPROJ)   a continuación se describe las fichas elaboradas:
Frente al reporte cualitativo del control, se informa que durante el periodo (Tercer Cuatrimestre de 2025), se estudiaron y evaluaron en las sesiones del comité de conciliación los análisis de procedencia de las conciliaciones recibidas
A. FICHA TÉCNICA DE CONCILIACIÓN - NÚMERO DE FICHA: 1615 – PROCESO NO. 2023-00314, ESTUDIADA Y APROBADA EN COMITÉ DE CONCILIACIÓN (ACTA N° 19 –Septiembre 11.2025)
B. FICHA TÉCNICA DE CONCILIACIÓN - NÚMERO DE FICHA: 1616 – PROCESO NO 2025-00073, ESTUDIADA Y APROBADA EN COMITÉ DE CONCILIACIÓN (ACTA N° 21  – Septiembre 25.2025)  
C. FICHA TÉCNICA DE CONCILIACIÓN - NÚMERO DE FICHA: 1617 – PROCESO NO. 2024-00244, ESTUDIADA Y APROBADA EN COMITÉ DE CONCILIACIÓN (ACTA N° 23 – Octubre 17.2025)
D. FICHA TÉCNICA DE CONCILIACIÓN - NÚMERO DE FICHA: 1618– PROCESO NO. 	E-2025-612434 ESTUDIADA Y APROBADA EN COMITÉ DE CONCILIACIÓN (ACTA 27– Diciembre 18.2025)
E. FICHA TÉCNICA DE CONCILIACIÓN - NÚMERO DE FICHA: 1619– PROCESO NO. 2025-00114, ESTUDIADA Y APROBADA EN COMITÉ DE CONCILIACIÓN (ACTA N° 27 – Diciembre 18.2025)
.
C2. EL PROCEDIMIENTO 4203000-PR-355 “GESTIÓN JURÍDICA PARA LA DEFENSA DE LOS INTERESES DE LA SECRETARÍA GENERAL” (ACTIVIDAD NO.6)
Se informa que durante el periodo (Tercer  Cuatrimestre de 2025), se estudiaron y evaluaron en las secciones del comité de conciliación los análisis de procedencia de las conciliaciones recibidas
ACTAS COMITE DE CONCILIACION (TERCER CUATRIMESTRE DE 2025)
1. ACTA N° 19- SEPTIEMBRE 11 .2025COMITE DE CONCILIACIÓN
2 ACTA N° 20- SEPTIEMBRE 17.2025 COMITE DE CONCILIACIÓN
3. ACTA N° 21 - SEPTIEMBRE 25.2025 COMITE DE CONCILIACIÓN.
4. ACTA N° 22 – OCTUBRE 9.2025 COMITE DE CONCILIACIÓN.
5. ACTA N° 23 - OCTUBRE  17.2025 COMITE DE CONCILIACIÓN 
6. ACTA N° 24 – NOVIEMBRE 13 .2025 COMITE DE CONCILIACIÓN.
7. ACTA N° 25- NOVIEMBRE 27 .2025 .COMITE DE CONCILIACIÓN.
8. ACTA N° 26- DICIEMBRE 4-2025.COMITÉ DE CONCILIACIÓN.
9. ACTA N° 27- DICIEMBRE 18.2025.COMITÉ DE CONCILIACIÓN.
C3. EL PROCEDIMIENTO 4203000-PR-355 “GESTIÓN JURÍDICA PARA LA DEFENSA DE LOS INTERESES DE LA SECRETARÍA GENERAL” (ACTIVIDAD NO. 39)                                                                                                                                                              
En el Tercer cuatrimestre del 2025. No se ha materializado el riesgo en ningún proceso que lleva la Secretaria General, ni se ha condenado a la Secretaria General en ningún proceso Judicial.
</t>
  </si>
  <si>
    <t>C1. Los profesionales responsables de los medios de interacción (Canal presencial CADE y SuperCADE), autorizados por el Director del Sistema Distrital de Servicio a la Ciudadanía, cotejaron diariamente el comportamiento de los servidores que interactúan con la ciudadanía, por observación directa y las peticiones ciudadanas registradas, registrando los resultados en el Formulario de Verificación de Condiciones de apertura; evidenciando que no se presentaron conductas tendientes a cometer actos de corrupción, ni denuncias por cobros en la prestación del servicio.
C2. Durante los subcomités de autocontrol desarrollados los días 23 y 25 de septiembre y de octubre de 2025, correspondientes al tercer y cuarto trimestre de esta vigencia, el profesional designado como gestor de calidad, cotejó que en el periodo no se presentaron posibles exigencias o aceptaciones de beneficios económicos en los puntos de atención con material probatorio, con base en las peticiones ciudadanas recibidas y los informes administrativos. Dejando el respectivo registro en las actas de los subcomités de autocontrol.</t>
  </si>
  <si>
    <t>C1. Septiembre -diciembre / ejecución del control (3er. Cuatrimestre) 2025: Durante este periodo se realizaron los seguimientos a la ejecución del proyecto mediante las siguientes mesas técnicas:
1. Mesa Técnica seguimiento componente ciudad Inteligente
1.1. Registro de asistencia
2. Mesa Técnica seguimiento componente apropiación
2.1. Registro de asistencia
3. Mesa Técnica seguimiento componente conectividad Bogotá
3. Registro de asistencia
4. Mesa Técnica seguimiento componente conectividad Sumapaz
4.1. Registro de asistencia
C2. Septiembre - diciembre / ejecución del control (3er. Cuatrimestre) 2025: Durante este periodo se elaboraron informes parciales de seguimiento al proyecto de la siguiente forma:
1. Informe parcial trimestral componente ciudad Inteligente
2.Informe parcial trimestral componente Apropiación
3. Informe parcial trimestral componente Conectividad Bogotá
4. Informe parcial trimestral componenente Conectividad Sumapaz</t>
  </si>
  <si>
    <t>C1, C2, C3. Informe cuatrimestral de prevención y corrupción OCDI 2025</t>
  </si>
  <si>
    <t xml:space="preserve">C1. FT- 012Remisión informe técnico
FT-480Informe técnico
C2. FT-1080-DASCD2025
FT-497Acta transferencia DASCD
FT-012Envío acta firmada
C3. FT-163Sep
FT-163Oct
FT-163Nov
FT-163Dic
C4. FT-161SepSolicitudes
FT-161OctSolicitudes
FT-161NovSolicitudes
FT-161DicSolicitudes
C5. FT-163Sep
FT-163Oct
FT-163Nov
FT-163Dic
C6. FT-161SepSolicitudes
FT-161OctSolicitudes
FT-161NovSolicitudes
FT-161DicSolicitudes
</t>
  </si>
  <si>
    <t>C1. Informes Técnicos radicados:
2-2025-23261_IT _TRD_ATENEA
2-2025-25268_IT_TRD_CONTRALORIA
2-2025-26178_IT_TRD_ IDRD
2-2025-25976_IT_TVD_FUGA
2-2025-25266_IT_TVD_SDM
2-2025-28551_1.pdf_2 TRD UAECOB
2-2025-30043_1.pdf_2 ACT2 TRD IDARTES
2-2025-28688_1.pdf_2 TRD IDIGER
2-2025-32120 IT TRD VEEDURIA
2-2025-32897 IT TRD UAESP
2-2025-33189 IT TRD SED
2-2025-34698_TRD SDIS
2-2025-34867_TERMINAL
2-2025-35253_TVD IPES
2-2025-33355_TVD FONDO III EAAB
2-2025-33356_TVD FONDO IV EAAB
2-2025-34255_TVD FONDO III EAAB
2-2025-34256_ TVD FONDO IV  EAAB</t>
  </si>
  <si>
    <t>C1. MONITOREO DE RIESGOS SEPTIEMBRE-DICIEMBRE</t>
  </si>
  <si>
    <t>C1. VERIFICACIÓN SUPERVISIÓN DE LOS CONTRATOS ENERO- DICIEMBRE DEL 2025</t>
  </si>
  <si>
    <t xml:space="preserve">C1. Presentación realizada al Comite Tecnico de Sostenibilidad Contable, Acta del Comité y  Resolucion 624 de 2025. R276- Control 1, </t>
  </si>
  <si>
    <t xml:space="preserve">C1. 31 mensajes electronicos de solicitud de uso de caja menor  y respuestas por cada uno de los meses, R218- Control 1
C2.  Soportes relacionados con la legalización del uso de recursos de la caja menor, los cuales están alineados al procedimiento. Se anexan soportes por mes R218- Control 2
C3. Resoluciones de reembolso por meses.  R218- Control 3
C4. Se cuenta con soportes de conciliaciones por mes. R218- Control 4
C5. Soporte de arqueos realizados en octubre y diciembre de 2025 R218- Control 5.
</t>
  </si>
  <si>
    <t>C1, C2. Reporte consultas y préstamos Sept - Dic_2025
C3. No aplica</t>
  </si>
  <si>
    <t>C1. No aplica
C2, C3. Relación de formatos Evaluación Perfil (4232000-FT-809) y Lista de Chequeo (4232000-FT-874) correspondientes al tercer cuatrimestre 2025.
C4. Acta del Subcomité de Autocontrol.</t>
  </si>
  <si>
    <t xml:space="preserve">C1. Los soportes de la aplicación de la actividad de control, durante el tercer cuatrimestre de 2025, reposan en la historia laboral de los(as) servidores(as) que acaecieron y reportaron las novedades que afectaron la liquidación de las nóminas procesadas. Se adjuntan las nominas y soportes correspondientes.
C2. Los soportes de la aplicación de la actividad de control, durante el tercer cuatrimestre de 2025, reposan en la historia laboral de los(as) servidores(as) que acaecieron y reportaron las novedades que afectaron la liquidación de las nóminas procesadas. Se adjuntan las nominas y soportes correspondientes.
C3. Los soportes de la aplicación de la actividad de control, durante el tercer cuatrimestre de 2025, reposan en la historia laboral de los(as) servidores(as) que acaecieron y reportaron las novedades que afectaron la liquidación de las nóminas procesadas. Se adjuntan las nominas y soportes correspondientes.
C4. Los soportes de la aplicación de la actividad de control, durante el tercer cuatrimestre de 2025, reposan en la historia laboral de los(as) servidores(as) que acaecieron y reportaron las novedades que afectaron la liquidación de las nóminas procesadas. Se adjuntan las nominas y soportes correspondientes.
C5. Los soportes de la aplicación de la actividad de control, durante el tercer cuatrimestre de 2025, reposan en la historia laboral de los(as) servidores(as) que acaecieron y reportaron las novedades que afectaron la liquidación de las nóminas procesadas. Se adjuntan las nominas y soportes correspondientes.
</t>
  </si>
  <si>
    <t>C1, C2. Evidencia: formato 4232000-FT-1281 con la verificación de la completitud de los elementos que un botiquín debe tener de acuerdo con la normatividad vigente en la materia.
C3. Acta del Subcomité de Autocontrol.</t>
  </si>
  <si>
    <t>C1. 1.EL PROCEDIMIENTO 4203000-PR-355 “GESTIÓN JURÍDICA PARA LA DEFENSA DE LOS INTERESES DE LA SECRETARÍA GENERAL” (ACTIVIDAD NO. 2)
Se informa que durante el (Tercer  Cuatrimestre de 2025) se analizaron las solicitudes de conciliación frente al cumplimiento de requisitos, se elaboraron las fichas de análisis de las conciliaciones y se informó a la área técnica, de igual forma se registró en el expediente físico y expediente digital (SIPROJ)   a continuación se describe las fichas elaboradas:
Frente al reporte cualitativo del control, se informa que durante el periodo (Tercer Cuatrimestre de 2025), se estudiaron y evaluaron en las sesiones del comité de conciliación los análisis de procedencia de las conciliaciones recibidas
A. FICHA TÉCNICA DE CONCILIACIÓN - NÚMERO DE FICHA: 1615 – PROCESO NO. 2023-00314, ESTUDIADA Y APROBADA EN COMITÉ DE CONCILIACIÓN (ACTA N° 19 –Septiembre 11.2025)
B. FICHA TÉCNICA DE CONCILIACIÓN - NÚMERO DE FICHA: 1616 – PROCESO NO 2025-00073, ESTUDIADA Y APROBADA EN COMITÉ DE CONCILIACIÓN (ACTA N° 21  – Septiembre 25.2025)  
C. FICHA TÉCNICA DE CONCILIACIÓN - NÚMERO DE FICHA: 1617 – PROCESO NO. 2024-00244, ESTUDIADA Y APROBADA EN COMITÉ DE CONCILIACIÓN (ACTA N° 23 – Octubre 17.2025)
D. FICHA TÉCNICA DE CONCILIACIÓN - NÚMERO DE FICHA: 1618– PROCESO NO. 	E-2025-612434 ESTUDIADA Y APROBADA EN COMITÉ DE CONCILIACIÓN (ACTA 27– Diciembre 18.2025)
E. FICHA TÉCNICA DE CONCILIACIÓN - NÚMERO DE FICHA: 1619– PROCESO NO. 2025-00114, ESTUDIADA Y APROBADA EN COMITÉ DE CONCILIACIÓN (ACTA N° 27 – Diciembre 18.2025)
C2. 2. EL PROCEDIMIENTO 4203000-PR-355 “GESTIÓN JURÍDICA PARA LA DEFENSA DE LOS INTERESES DE LA SECRETARÍA GENERAL” (ACTIVIDAD NO.6)
Se informa que durante el periodo (Tercer  Cuatrimestre de 2025), se estudiaron y evaluaron en las secciones del comité de conciliación los análisis de procedencia de las conciliaciones recibidas
ACTAS COMITE DE CONCILIACION (TERCER CUATRIMESTRE DE 2025)
1. ACTA N° 19- SEPTIEMBRE 11 .2025COMITE DE CONCILIACIÓN
2 ACTA N° 20- SEPTIEMBRE 17.2025 COMITE DE CONCILIACIÓN
3. ACTA N° 21 - SEPTIEMBRE 25.2025 COMITE DE CONCILIACIÓN.
4. ACTA N° 22 – OCTUBRE 9.2025 COMITE DE CONCILIACIÓN.
5. ACTA N° 23 - OCTUBRE  17.2025 COMITE DE CONCILIACIÓN 
6. ACTA N° 24 – NOVIEMBRE 13 .2025 COMITE DE CONCILIACIÓN.
7. ACTA N° 25- NOVIEMBRE 27 .2025 .COMITE DE CONCILIACIÓN.
8. ACTA N° 26- DICIEMBRE 4-2025.COMITÉ DE CONCILIACIÓN.
9. ACTA N° 27- DICIEMBRE 18.2025.COMITÉ DE CONCILIACIÓN.
C3. 3. EL PROCEDIMIENTO 4203000-PR-355 “GESTIÓN JURÍDICA PARA LA DEFENSA DE LOS INTERESES DE LA SECRETARÍA GENERAL” (ACTIVIDAD NO. 39)                                                                                                                                                              
En el Tercer cuatrimestre del 2025. No se ha materializado el riesgo en ningún proceso que lleva la Secretaria General, ni se ha condenado a la Secretaria General en ningún proceso Judicial.</t>
  </si>
  <si>
    <t>C1. Formulario de verificación de condiciones de apertura 3er cuatrimestre 2025.
C2. Acta subcomité de Autocontrol 23 y 25 de septiembre de 2025 y anexos
Acta subcomité de Autocontrol 18 y 23 de diciembre y anexos</t>
  </si>
  <si>
    <t>C1. Evidencias: Actas de seguimiento trimestral (formato 2211600-FT-008 y formato registro de asistencia 2211300-FT211 )
1. Mesa Técnica seguimiento componente ciudad Inteligente
1.1. Registro de asistencia
2. Mesa Técnica seguimiento componente apropiación
2.1. Registro de asistencia
3. Mesa Técnica seguimiento componente conectividad Bogotá
3. Registro de asistencia
4. Mesa Técnica seguimiento componente conectividad Sumapaz
4.1. Registro de asistencia
C2. Evidencias: Informes parcial  trimestral  (formato  4130000-FT-1159 ).
1. Informe parcial trimestral componente ciudad Inteligente
2.Informe parcial trimestral componente Apropiación
3. Informe parcial trimestral componente Conectividad Bogotá
4. Informe parcial trimestral componenente Conectividad Sumapaz</t>
  </si>
  <si>
    <t>C1. EQUIPO PSICOSOCIAL
EL PROFESIONAL PSICOSOCIAL en el marco de la evaluación de vulnerabilidad realizó la revisión de base de datos del sistema familiar, se encontró que no presentan inhabilidades o antecedentes ante las instituciones tales como Procuraduría, Policía Nacional y Rama Judicial.
EL PROFESIONAL PSICOSOCIAL verificó SISBEN y se resalta que la información suministrada es coherente con la encontrada en bases de datos. 
EL PROFESIONAL PSICOSOCIAL verificó VIVANTO el sistema de información de víctimas de la UARIV donde se identificó que el declarante no tiene declaraciones previas y se mencionó los hechos victimizantes declarados, fecha y estado de valoración.
EL PROFESIONAL PSICOSOCIAL verificó SIVIC y confirmó que el declarante no tiene registro anterior en el sistema de información a Víctimas de Bogotá.
EL PROFESIONAL PSICOSOCIAL realizó las validaciones de los criterios de (competencia, temporalidad, territorialidad, buena fe y vulnerabilidad), verificando la información obtenida para el otorgamiento de ayuda o atención humanitaria inmediata, y si aplica para otorgamiento de ayuda o atención humanitaria inmediata,
EL PROFESIONAL PSICOSOCIAL realizó el concepto de la favorabilidad de la entrega de ayuda/atención humanitaria inmediata, definiendo las medidas de otorgamiento conforme a la Tasación A/B/C/D y conformación del núcleo familiar.
EL PROFESIONAL PSICOSOCIAL dentro del proceso de evaluación estableció los compromisos los cuales se encuentran enmarcados dentro del principio de corresponsabilidad y en el marco del enfoque transformador contemplado en el Artículo 5 del Decreto 4800 del 2011 en el Artículo 2.2.1.5 del Decreto 1084 del 2015.
De acuerdo al reporte de la Matriz excel con información mensual de otorgamiento de Ayuda y Atención Humanitaria Inmediata AAHÍ. EL PROFESIONAL PSICOSOCIAL tuvo en cuenta todos los criterios, durante el proceso de validación de la información registrada en la plataforma SIVIC. Teniendo como resultado para los meses de septiembre, octubre, noviembre y diciembre de 2025, así:
Personas únicas atendidas por acompañamiento psicosocial a víctimas en 2025
• Para el mes de septiembre  1516  personas únicas.
• Para el mes de octubre  1269 personas únicas.
• Para el mes de noviembre  1336    personas únicas.
• Para el mes de diciembre  1229   personas únicas.
Para un total acumulado de la vigencia 8577 personas únicas atendidas.
En atenciones otorgadas por acompañamiento psicosocial a víctimas en 2025, así:
• Para el mes de septiembre 2369 otorgadas.
• Para el mes de octubre   2095  atenciones otorgadas.
• Para el mes de noviembre  2122   atenciones otorgadas.
• Para el mes de diciembre  1949    atenciones otorgadas.
Para un total acumulado del periodo septiembre a diciembre de 2025 8.535 y  total de la vigencia de 23745  atenciones otorgadas.
Familias atendidas por acompañamiento psicosocial a víctimas en 2025:
• Para el mes de septiembre  1452  familias atendidas.
• Para el mes de octubre  1342  familias atendidas.
• Para el mes de noviembre  1332  familias atendidas.
• Para el mes de diciembre  1156   familias atendidas.
Además, se puede realizar la consulta por:
• Personas atendidas por sexo y género: septiembre 1516; octubre  1336   ; noviembre 1269  ; diciembre 1229.
• Personas atendidas por sexo y ciclo vital: septiembre 1516; octubre  1336   ; noviembre 1269    ; diciembre 1229.
• Personas atendidas por sexo y localidad: septiembre 1516; octubre  1336   ; noviembre  1269   ; diciembre 1229.
• Personas atendidas por sexo y orientación sexual: septiembre  1516; octubre  1336   ; noviembre  1269 ; diciembre 1229.
• Personas atendidas por sexo y grupo étnico: septiembre 1516; cotubre     ; noviembre  1269   ; diciembre 1229.
• Personas atendidas por sexo y tipo de discapacidad: septiembre  1516; octubre  1336   ; noviembre  1269 ; diciembre 1229.
Periodo de información entre el 1° de septiembre y el 31 de diciembre de 2025.
Fuente de información: SIVIC.
En cuanto a capacitaciones se anexan 08 fortalecimientos de los mes de septiembre a noviembre de 2025, correspondientes a los CE de Bosa, Chapinero, Patio Bonito y Suba.
C2. El Profesional Responsable del Centro de Encuentro (referente) validó los conceptos de los Psicosociales y Jurídicos frente a la evaluación y a las medidas otorgadas, verificando el contenido del relato asociado a las condiciones socioeconómicas de los sistemas familiares derivadas de los hechos victimizantes sufridos, frente a su coherencia con los otorgamientos.
De acuerdo al reporte de la Matriz excel con información mensual de otorgamiento de Ayuda y Atención Humanitaria Inmediata AAHI. EL PROFESIONAL REFERENTE tuvo en cuenta todos los criterios, durante el proceso de validación de la información registrada en la plataforma SIVIC y validó los conceptos de los Psicosociales y Jurídicos frente a la evaluación y a las medidas otorgadas, verificando el contenido del relato asociado a las condiciones socioeconómicas de los sistemas familiares derivadas de los hechos victimizantes sufridos, frente a su coherencia con los otorgamientos, durante los meses de septiembre, octubre, noviembre y diciembre de 2025, así:
Las Medidas de Ayuda de Atención Humanitaria Inmediata - AAHI corresponde a un acumulado de 16.895 medidas que han beneficiado a 7.382 personas únicas, mediante el otorgamiento de ayuda inmediata en servicios de albergue, arriendo, alimentación y transporte.
Medidas otorgadas por Centros de encuentro:
• Para el mes de septiembre 951  medidas otorgadas
• Para el mes de octubre  1199  medidas otorgadas
• Para el mes de noviembre  1163  medidas otorgadas
• Para el mes de diciembre  1205 medidas otorgadas
• Para un total acumulado del  periodo de  4.528 medidas otorgadas
Las medidas acumuladas de Atención o Ayuda Humanitaria Inmediata, se discriminan así:
Medidas de Albergue: 216
Medidas de Arriendo: 1708
Medidas Unidades de Redención Alimentaria: 1668
Medidas transporte de emergencia: 13
Kits Cocina: 0
Kits Dormitorio: 0
Kits Vajilla: 0
Kits de Aseo Albergue: 460
Periodo de información entre el 1° de septiembre al 31 de diciembre de 2025.
Fuente de información: SIVIC.
Se anexan 
C4. El Profesional Responsable del Centro de Encuentro (referente) validó los conceptos de los Psicosociales y Jurídicos frente a la evaluación y a las medidas otorgadas, verificando el contenido del relato asociado a las condiciones socioeconómicas de los sistemas familiares derivadas de los hechos victimizantes sufridos, frente a su coherencia con los otorgamientos.
De acuerdo al reporte de la Matriz excel con información mensual de otorgamiento de Ayuda y Atención Humanitaria Inmediata AAHI. EL PROFESIONAL REFERENTE tuvo en cuenta todos los criterios, durante el proceso de validación de la información registrada en la plataforma SIVIC y validó los conceptos de los Psicosociales y Jurídicos frente a la evaluación y a las medidas otorgadas, verificando el contenido del relato asociado a las condiciones socioeconómicas de los sistemas familiares derivadas de los hechos victimizantes sufridos, frente a su coherencia con los otorgamientos, durante los meses de septiembre, octubre, noviembre y diciembre de 2025, así:
Las Medidas de Ayuda de Atención Humanitaria Inmediata - AAHI corresponde a un acumulado de 16.895 medidas que han beneficiado a 7.382 personas únicas, mediante el otorgamiento de ayuda inmediata en servicios de albergue, arriendo, alimentación y transporte.
Medidas otorgadas por Centros de encuentro:
• Para el mes de septiembre 951  medidas otorgadas
• Para el mes de octubre  1199  medidas otorgadas
• Para el mes de noviembre  1163  medidas otorgadas
• Para el mes de diciembre  1205 medidas otorgadas
• Para un total acumulado del  periodo de  4.528 medidas otorgadas
Las medidas acumuladas de Atención o Ayuda Humanitaria Inmediata, se discriminan así:
Medidas de Albergue: 216
Medidas de Arriendo: 1708
Medidas Unidades de Redención Alimentaria: 1668
Medidas transporte de emergencia: 13
Kits Cocina: 0
Kits Dormitorio: 0
Kits Vajilla: 0
Kits de Aseo Albergue: 460
Periodo de información entre el 1° de septiembre al 31 de diciembre de 2025.
Fuente de información: SIVIC.
Se anexan 
C4. EL DIRECTOR DE REPARACIÓN INTEGRAL verificó las evaluaciones para el otorgamiento de Medidas de Ayuda o Atención Humanitaria Inmediata - AAHI y el cumplimiento de sus criterios. Teniendo un acumulado de 16.895 medidas que han beneficiado a 7.382 personas únicas, mediante el otorgamiento de Ayuda o Atención Humanitaria Inmediata en servicios de albergue, arriendo, alimentación y transporte.
Medidas otorgadas por Centros de encuentro:
• Para el mes de septiembre 951   medidas otorgadas
• Para el mes de octubre  1199  medidas otorgadas
• Para el mes de noviembre 1163   medidas otorgadas
• Para el mes de diciembre  1205  medidas otorgadas
• Para un total acumulado del periodo de 4.518
Las medidas acumuladas de Atención o Ayuda Humanitaria Inmediata, se discriminan así:
Medidas de Albergue: septiembre 48; octubre 61; noviembre 57; diciembre 50.
Medidas de Arriendo: septiembre 420; octubre 428; noviembre 422; diciembre 438.
Medidas Unidades de Redención Alimentaria: septiembre 384; octubre 425; noviembre 408; diciembre 451
Medidas transporte de emergencia: septiembre 3, octubre 9; noviembre 1; diciembre 0.
Kits Cocina: septiembre 0; octubre 0; noviembre 0; diciembre 0.
Kits Dormitorio: septiembre 0; octubre 0; noviembre 0; diciembre 0.
Kits Vajilla: septiembre 0; octubre 0; noviembre 0; diciembre 0.
Kits de Aseo Albergue: septiembre 96; octubre 118; noviembre 132; diciembre 114.
Bienes y enseres: septiembre 0; octubre 158; noviembre 143; diciembre 152
Periodo de información entre el 1° de septiembre al 31 de diciembre de 2025.
Fuente de información: SIVIC.</t>
  </si>
  <si>
    <t>C1. 
2.2.1. Matriz excel con información mensual de acciones de acompañamiento psicosocial.
- Acta Fortalecimiento técnico con la UARIV CE Bosa mes de septiembre.
- Invitación y listado Grupo Focal CE Chapinero.
- Invitación y Listado de asistencias CE Bosa Formación a Formadores mes de septiembre.
- Listado de Asistencia Formación a Formadores CE Chapinero mes de Octubre.
- Evidéncia Primeros auxilios psicosociales CE Patio Bonito mes de Octubre.
- Listado de asistencia Primeros Auxilios psicosociales RUU mes de Octubre.
- Evidéncia Primeros auxilios psicosociales CE Suba.
- Acta Fortalecimiento tipo de violencias CE Bosa.
C2.
 2.2.2. Matriz excel con información mensual de orientaciones y atenciones jurídicas a víctimas.
- Revisión y aprobacion Actos Administrativos
- Registro de Otorgamiento Actos Administrativos
C3. 
2.1. Matriz excel con información mensual de otorgamiento de AAHI.
2.2.5. Matriz con información mensual de caracterización socioeconomica.
- Actas de Atencion y Seguimiento Poblacion en alojamiento tipo Albergue.
C3.
2.1. Matriz excel con información mensual de otorgamiento de AAHI.
2.2.5. Matriz con información mensual de caracterización socioeconomica.
- Actas de Atencion y Seguimiento Poblacion en alojamiento tipo Albergue.
C4.
  2.1. Matriz excel con información mensual de otorgamiento de AAHI.</t>
  </si>
  <si>
    <t>MONITOREO TERCER CUATRIMESTRE
MAPA DE RIESGOS INSTITUCIONAL DE CORRUPCIÓN - 2025</t>
  </si>
  <si>
    <t xml:space="preserve"> 29 de enero de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</si>
</sst>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240A]d&quot; de &quot;mmmm&quot; de &quot;yyyy;@"/>
    <numFmt numFmtId="166" formatCode="0.0%"/>
  </numFmts>
  <fonts count="31" x14ac:knownFonts="1">
    <font>
      <sz val="11"/>
      <color theme="1"/>
      <name val="Calibri"/>
      <family val="2"/>
      <scheme val="minor"/>
    </font>
    <font>
      <b/>
      <sz val="11"/>
      <color theme="1"/>
      <name val="Calibri"/>
      <family val="2"/>
      <scheme val="minor"/>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u/>
      <sz val="11"/>
      <color theme="10"/>
      <name val="Calibri"/>
      <family val="2"/>
      <scheme val="minor"/>
    </font>
    <font>
      <b/>
      <sz val="10"/>
      <color theme="1"/>
      <name val="Calibri"/>
      <family val="2"/>
      <scheme val="minor"/>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b/>
      <sz val="12"/>
      <name val="Candara"/>
      <family val="2"/>
    </font>
    <font>
      <sz val="11"/>
      <color theme="1"/>
      <name val="Candara"/>
      <family val="2"/>
    </font>
    <font>
      <sz val="10"/>
      <color theme="1"/>
      <name val="Candara"/>
      <family val="2"/>
    </font>
    <font>
      <sz val="10"/>
      <color theme="0"/>
      <name val="Candara"/>
      <family val="2"/>
    </font>
    <font>
      <b/>
      <sz val="10"/>
      <color theme="0"/>
      <name val="Candara"/>
      <family val="2"/>
    </font>
    <font>
      <b/>
      <sz val="10"/>
      <name val="Candara"/>
      <family val="2"/>
    </font>
    <font>
      <sz val="10"/>
      <name val="Candara"/>
      <family val="2"/>
    </font>
    <font>
      <b/>
      <sz val="15"/>
      <color theme="1"/>
      <name val="Candara"/>
      <family val="2"/>
    </font>
    <font>
      <b/>
      <sz val="15"/>
      <color theme="4"/>
      <name val="Candara"/>
      <family val="2"/>
    </font>
    <font>
      <b/>
      <sz val="10"/>
      <color theme="1"/>
      <name val="Candara"/>
      <family val="2"/>
    </font>
    <font>
      <u/>
      <sz val="11"/>
      <color theme="10"/>
      <name val="Candara"/>
      <family val="2"/>
    </font>
    <font>
      <b/>
      <sz val="18"/>
      <color theme="0"/>
      <name val="Candara"/>
      <family val="2"/>
    </font>
    <font>
      <b/>
      <sz val="12"/>
      <color theme="1"/>
      <name val="Candara"/>
      <family val="2"/>
    </font>
  </fonts>
  <fills count="30">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
      <patternFill patternType="solid">
        <fgColor theme="2" tint="-0.249977111117893"/>
        <bgColor indexed="64"/>
      </patternFill>
    </fill>
    <fill>
      <patternFill patternType="solid">
        <fgColor theme="2"/>
        <bgColor indexed="64"/>
      </patternFill>
    </fill>
  </fills>
  <borders count="38">
    <border>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right style="medium">
        <color indexed="64"/>
      </right>
      <top style="thin">
        <color indexed="64"/>
      </top>
      <bottom/>
      <diagonal/>
    </border>
    <border>
      <left style="dashed">
        <color auto="1"/>
      </left>
      <right/>
      <top style="dashed">
        <color auto="1"/>
      </top>
      <bottom style="dashed">
        <color auto="1"/>
      </bottom>
      <diagonal/>
    </border>
    <border>
      <left style="dashed">
        <color auto="1"/>
      </left>
      <right style="dashed">
        <color auto="1"/>
      </right>
      <top/>
      <bottom/>
      <diagonal/>
    </border>
    <border>
      <left style="dashed">
        <color auto="1"/>
      </left>
      <right style="dashed">
        <color auto="1"/>
      </right>
      <top style="dashed">
        <color auto="1"/>
      </top>
      <bottom style="dashed">
        <color auto="1"/>
      </bottom>
      <diagonal/>
    </border>
    <border>
      <left style="thin">
        <color indexed="64"/>
      </left>
      <right/>
      <top style="dashed">
        <color auto="1"/>
      </top>
      <bottom style="dashed">
        <color auto="1"/>
      </bottom>
      <diagonal/>
    </border>
    <border>
      <left/>
      <right style="thin">
        <color indexed="64"/>
      </right>
      <top style="dashed">
        <color auto="1"/>
      </top>
      <bottom style="dashed">
        <color auto="1"/>
      </bottom>
      <diagonal/>
    </border>
    <border>
      <left style="thin">
        <color indexed="64"/>
      </left>
      <right style="thin">
        <color indexed="64"/>
      </right>
      <top style="dashed">
        <color indexed="64"/>
      </top>
      <bottom style="dashed">
        <color indexed="64"/>
      </bottom>
      <diagonal/>
    </border>
    <border>
      <left style="dashed">
        <color auto="1"/>
      </left>
      <right/>
      <top style="thin">
        <color indexed="64"/>
      </top>
      <bottom style="thin">
        <color indexed="64"/>
      </bottom>
      <diagonal/>
    </border>
    <border>
      <left style="dashed">
        <color auto="1"/>
      </left>
      <right style="dashed">
        <color auto="1"/>
      </right>
      <top style="thin">
        <color indexed="64"/>
      </top>
      <bottom style="thin">
        <color indexed="64"/>
      </bottom>
      <diagonal/>
    </border>
    <border>
      <left style="dashed">
        <color auto="1"/>
      </left>
      <right/>
      <top/>
      <bottom/>
      <diagonal/>
    </border>
    <border>
      <left style="thin">
        <color indexed="64"/>
      </left>
      <right/>
      <top/>
      <bottom style="dashed">
        <color indexed="64"/>
      </bottom>
      <diagonal/>
    </border>
    <border>
      <left style="dashed">
        <color auto="1"/>
      </left>
      <right/>
      <top/>
      <bottom style="dashed">
        <color indexed="64"/>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right/>
      <top/>
      <bottom style="dashed">
        <color auto="1"/>
      </bottom>
      <diagonal/>
    </border>
    <border>
      <left/>
      <right/>
      <top style="dashed">
        <color indexed="64"/>
      </top>
      <bottom style="dashed">
        <color indexed="64"/>
      </bottom>
      <diagonal/>
    </border>
    <border>
      <left style="dashed">
        <color auto="1"/>
      </left>
      <right style="dashed">
        <color auto="1"/>
      </right>
      <top/>
      <bottom style="dash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8" fillId="0" borderId="0" applyNumberFormat="0" applyFill="0" applyBorder="0" applyAlignment="0" applyProtection="0"/>
    <xf numFmtId="0" fontId="2" fillId="0" borderId="0"/>
    <xf numFmtId="9" fontId="10" fillId="0" borderId="0" applyFont="0" applyFill="0" applyBorder="0" applyAlignment="0" applyProtection="0"/>
  </cellStyleXfs>
  <cellXfs count="362">
    <xf numFmtId="0" fontId="0" fillId="0" borderId="0" xfId="0"/>
    <xf numFmtId="0" fontId="0" fillId="0" borderId="0" xfId="0" applyAlignment="1" applyProtection="1">
      <alignment horizontal="justify" vertical="center" wrapText="1"/>
      <protection hidden="1"/>
    </xf>
    <xf numFmtId="0" fontId="1" fillId="3" borderId="2" xfId="0" applyFont="1" applyFill="1" applyBorder="1" applyAlignment="1" applyProtection="1">
      <alignment horizontal="justify" vertical="center" wrapText="1"/>
      <protection hidden="1"/>
    </xf>
    <xf numFmtId="0" fontId="1" fillId="4" borderId="2" xfId="0" applyFont="1" applyFill="1" applyBorder="1" applyAlignment="1" applyProtection="1">
      <alignment horizontal="justify" vertical="center" wrapText="1"/>
      <protection hidden="1"/>
    </xf>
    <xf numFmtId="0" fontId="1" fillId="6" borderId="2" xfId="0" applyFont="1" applyFill="1" applyBorder="1" applyAlignment="1" applyProtection="1">
      <alignment horizontal="justify" vertical="center" wrapText="1"/>
      <protection hidden="1"/>
    </xf>
    <xf numFmtId="0" fontId="4" fillId="6" borderId="2" xfId="0" applyFont="1" applyFill="1" applyBorder="1" applyAlignment="1" applyProtection="1">
      <alignment horizontal="justify" vertical="center" wrapText="1"/>
      <protection hidden="1"/>
    </xf>
    <xf numFmtId="0" fontId="1" fillId="9" borderId="2" xfId="0" applyFont="1" applyFill="1" applyBorder="1" applyAlignment="1" applyProtection="1">
      <alignment horizontal="justify" vertical="center" wrapText="1"/>
      <protection hidden="1"/>
    </xf>
    <xf numFmtId="0" fontId="4" fillId="2" borderId="2" xfId="0" applyFont="1" applyFill="1" applyBorder="1" applyAlignment="1" applyProtection="1">
      <alignment horizontal="justify" vertical="center" wrapText="1"/>
      <protection hidden="1"/>
    </xf>
    <xf numFmtId="0" fontId="1" fillId="5" borderId="2" xfId="0" applyFont="1" applyFill="1" applyBorder="1" applyAlignment="1" applyProtection="1">
      <alignment horizontal="justify" vertical="center" wrapText="1"/>
      <protection hidden="1"/>
    </xf>
    <xf numFmtId="0" fontId="4" fillId="8" borderId="2" xfId="0" applyFont="1" applyFill="1" applyBorder="1" applyAlignment="1" applyProtection="1">
      <alignment horizontal="justify" vertical="center" wrapText="1"/>
      <protection hidden="1"/>
    </xf>
    <xf numFmtId="0" fontId="4" fillId="11" borderId="2" xfId="0" applyFont="1" applyFill="1" applyBorder="1" applyAlignment="1" applyProtection="1">
      <alignment horizontal="justify" vertical="center" wrapText="1"/>
      <protection hidden="1"/>
    </xf>
    <xf numFmtId="0" fontId="1" fillId="9" borderId="11" xfId="0" applyFont="1" applyFill="1" applyBorder="1" applyAlignment="1" applyProtection="1">
      <alignment horizontal="justify" vertical="center" wrapText="1"/>
      <protection hidden="1"/>
    </xf>
    <xf numFmtId="0" fontId="9" fillId="10" borderId="2" xfId="0" applyFont="1" applyFill="1" applyBorder="1" applyAlignment="1" applyProtection="1">
      <alignment horizontal="justify" vertical="center" wrapText="1"/>
      <protection hidden="1"/>
    </xf>
    <xf numFmtId="0" fontId="9" fillId="9" borderId="2" xfId="0" applyFont="1" applyFill="1" applyBorder="1" applyAlignment="1" applyProtection="1">
      <alignment horizontal="justify" vertical="center" wrapText="1"/>
      <protection hidden="1"/>
    </xf>
    <xf numFmtId="0" fontId="2" fillId="5" borderId="11" xfId="0" applyFont="1" applyFill="1" applyBorder="1" applyAlignment="1" applyProtection="1">
      <alignment horizontal="justify" vertical="center" wrapText="1"/>
      <protection hidden="1"/>
    </xf>
    <xf numFmtId="0" fontId="2" fillId="5" borderId="2" xfId="0" applyFont="1" applyFill="1" applyBorder="1" applyAlignment="1" applyProtection="1">
      <alignment horizontal="justify" vertical="center" wrapText="1"/>
      <protection hidden="1"/>
    </xf>
    <xf numFmtId="0" fontId="0" fillId="5" borderId="2" xfId="0" applyFill="1" applyBorder="1" applyAlignment="1" applyProtection="1">
      <alignment horizontal="justify" vertical="center" wrapText="1"/>
      <protection hidden="1"/>
    </xf>
    <xf numFmtId="0" fontId="6" fillId="5" borderId="2" xfId="0" applyFont="1" applyFill="1" applyBorder="1" applyAlignment="1" applyProtection="1">
      <alignment horizontal="justify" vertical="center" wrapText="1"/>
      <protection hidden="1"/>
    </xf>
    <xf numFmtId="0" fontId="2" fillId="5" borderId="12" xfId="0" applyFont="1" applyFill="1" applyBorder="1" applyAlignment="1" applyProtection="1">
      <alignment horizontal="justify" vertical="center" wrapText="1"/>
      <protection hidden="1"/>
    </xf>
    <xf numFmtId="0" fontId="3" fillId="5" borderId="12" xfId="0" applyFont="1" applyFill="1" applyBorder="1" applyAlignment="1" applyProtection="1">
      <alignment horizontal="justify" vertical="center" wrapText="1"/>
      <protection hidden="1"/>
    </xf>
    <xf numFmtId="0" fontId="5" fillId="5" borderId="2" xfId="0" applyFont="1" applyFill="1" applyBorder="1" applyAlignment="1" applyProtection="1">
      <alignment horizontal="justify" vertical="center" wrapText="1"/>
      <protection hidden="1"/>
    </xf>
    <xf numFmtId="0" fontId="5" fillId="5" borderId="11" xfId="0" applyFont="1" applyFill="1" applyBorder="1" applyAlignment="1" applyProtection="1">
      <alignment horizontal="justify" vertical="center" wrapText="1"/>
      <protection hidden="1"/>
    </xf>
    <xf numFmtId="0" fontId="6" fillId="5" borderId="11" xfId="0" quotePrefix="1" applyFont="1" applyFill="1" applyBorder="1" applyAlignment="1" applyProtection="1">
      <alignment horizontal="justify" vertical="center" wrapText="1"/>
      <protection hidden="1"/>
    </xf>
    <xf numFmtId="0" fontId="7" fillId="5" borderId="11" xfId="0" applyFont="1" applyFill="1" applyBorder="1" applyAlignment="1" applyProtection="1">
      <alignment horizontal="justify" vertical="center" wrapText="1"/>
      <protection hidden="1"/>
    </xf>
    <xf numFmtId="0" fontId="7" fillId="5" borderId="2" xfId="0" applyFont="1" applyFill="1" applyBorder="1" applyAlignment="1" applyProtection="1">
      <alignment horizontal="justify" vertical="center" wrapText="1"/>
      <protection hidden="1"/>
    </xf>
    <xf numFmtId="0" fontId="2" fillId="12" borderId="2" xfId="0" applyFont="1" applyFill="1" applyBorder="1" applyAlignment="1" applyProtection="1">
      <alignment horizontal="justify" vertical="center" wrapText="1"/>
      <protection hidden="1"/>
    </xf>
    <xf numFmtId="0" fontId="0" fillId="5" borderId="11" xfId="0" applyFill="1" applyBorder="1" applyAlignment="1" applyProtection="1">
      <alignment horizontal="justify" vertical="center" wrapText="1"/>
      <protection hidden="1"/>
    </xf>
    <xf numFmtId="0" fontId="5" fillId="14" borderId="2" xfId="0" applyFont="1" applyFill="1" applyBorder="1" applyAlignment="1" applyProtection="1">
      <alignment horizontal="justify" vertical="center" wrapText="1"/>
      <protection hidden="1"/>
    </xf>
    <xf numFmtId="0" fontId="6" fillId="5" borderId="11" xfId="0" applyFont="1" applyFill="1" applyBorder="1" applyAlignment="1" applyProtection="1">
      <alignment horizontal="justify" vertical="center" wrapText="1"/>
      <protection hidden="1"/>
    </xf>
    <xf numFmtId="0" fontId="2" fillId="13" borderId="2" xfId="0" applyFont="1" applyFill="1" applyBorder="1" applyAlignment="1" applyProtection="1">
      <alignment horizontal="justify" vertical="center" wrapText="1"/>
      <protection hidden="1"/>
    </xf>
    <xf numFmtId="0" fontId="5" fillId="7" borderId="2" xfId="0" applyFont="1" applyFill="1" applyBorder="1" applyAlignment="1" applyProtection="1">
      <alignment horizontal="justify" vertical="center" wrapText="1"/>
      <protection hidden="1"/>
    </xf>
    <xf numFmtId="0" fontId="2" fillId="0" borderId="3" xfId="0" applyFont="1" applyBorder="1" applyAlignment="1" applyProtection="1">
      <alignment horizontal="justify" vertical="center" wrapText="1"/>
      <protection hidden="1"/>
    </xf>
    <xf numFmtId="0" fontId="0" fillId="5" borderId="12" xfId="0" applyFill="1" applyBorder="1" applyAlignment="1" applyProtection="1">
      <alignment horizontal="justify" vertical="center" wrapText="1"/>
      <protection hidden="1"/>
    </xf>
    <xf numFmtId="0" fontId="2" fillId="15" borderId="2" xfId="0" applyFont="1" applyFill="1" applyBorder="1" applyAlignment="1" applyProtection="1">
      <alignment horizontal="justify" vertical="center" wrapText="1"/>
      <protection hidden="1"/>
    </xf>
    <xf numFmtId="0" fontId="5" fillId="12" borderId="2" xfId="0" applyFont="1" applyFill="1" applyBorder="1" applyAlignment="1" applyProtection="1">
      <alignment horizontal="justify" vertical="center" wrapText="1"/>
      <protection hidden="1"/>
    </xf>
    <xf numFmtId="0" fontId="2" fillId="0" borderId="0" xfId="0" applyFont="1" applyAlignment="1" applyProtection="1">
      <alignment horizontal="justify" vertical="center" wrapText="1"/>
      <protection hidden="1"/>
    </xf>
    <xf numFmtId="0" fontId="2" fillId="14" borderId="2" xfId="0" applyFont="1" applyFill="1" applyBorder="1" applyAlignment="1" applyProtection="1">
      <alignment horizontal="justify" vertical="center" wrapText="1"/>
      <protection hidden="1"/>
    </xf>
    <xf numFmtId="0" fontId="5" fillId="0" borderId="4" xfId="0" applyFont="1" applyBorder="1" applyAlignment="1" applyProtection="1">
      <alignment horizontal="justify" vertical="center" wrapText="1"/>
      <protection hidden="1"/>
    </xf>
    <xf numFmtId="0" fontId="0" fillId="5" borderId="2" xfId="0" quotePrefix="1" applyFill="1" applyBorder="1" applyAlignment="1" applyProtection="1">
      <alignment horizontal="justify" vertical="center" wrapText="1"/>
      <protection hidden="1"/>
    </xf>
    <xf numFmtId="0" fontId="5" fillId="0" borderId="14" xfId="0" applyFont="1" applyBorder="1" applyAlignment="1" applyProtection="1">
      <alignment horizontal="justify" vertical="center" wrapText="1"/>
      <protection hidden="1"/>
    </xf>
    <xf numFmtId="0" fontId="6" fillId="5" borderId="2" xfId="0" quotePrefix="1" applyFont="1" applyFill="1" applyBorder="1" applyAlignment="1" applyProtection="1">
      <alignment horizontal="justify" vertical="center" wrapText="1"/>
      <protection hidden="1"/>
    </xf>
    <xf numFmtId="0" fontId="5" fillId="0" borderId="0" xfId="0" applyFont="1" applyAlignment="1" applyProtection="1">
      <alignment horizontal="justify" vertical="center" wrapText="1"/>
      <protection hidden="1"/>
    </xf>
    <xf numFmtId="0" fontId="1" fillId="16" borderId="2" xfId="0" applyFont="1" applyFill="1" applyBorder="1" applyAlignment="1" applyProtection="1">
      <alignment horizontal="justify" vertical="center" wrapText="1"/>
      <protection hidden="1"/>
    </xf>
    <xf numFmtId="0" fontId="0" fillId="0" borderId="2" xfId="0" applyBorder="1" applyAlignment="1" applyProtection="1">
      <alignment horizontal="justify" vertical="center" wrapText="1"/>
      <protection hidden="1"/>
    </xf>
    <xf numFmtId="164" fontId="0" fillId="0" borderId="2" xfId="0" applyNumberFormat="1" applyBorder="1" applyAlignment="1" applyProtection="1">
      <alignment horizontal="justify" vertical="center" wrapText="1"/>
      <protection hidden="1"/>
    </xf>
    <xf numFmtId="164" fontId="0" fillId="0" borderId="4" xfId="0" applyNumberFormat="1" applyBorder="1" applyAlignment="1" applyProtection="1">
      <alignment horizontal="justify" vertical="center" wrapText="1"/>
      <protection hidden="1"/>
    </xf>
    <xf numFmtId="164" fontId="0" fillId="0" borderId="9" xfId="0" applyNumberFormat="1" applyBorder="1" applyAlignment="1" applyProtection="1">
      <alignment horizontal="justify" vertical="center" wrapText="1"/>
      <protection hidden="1"/>
    </xf>
    <xf numFmtId="0" fontId="0" fillId="0" borderId="9" xfId="0" applyBorder="1" applyAlignment="1" applyProtection="1">
      <alignment horizontal="justify" vertical="center" wrapText="1"/>
      <protection hidden="1"/>
    </xf>
    <xf numFmtId="0" fontId="1" fillId="7" borderId="0" xfId="0" applyFont="1" applyFill="1"/>
    <xf numFmtId="0" fontId="0" fillId="0" borderId="0" xfId="0" applyAlignment="1" applyProtection="1">
      <alignment wrapText="1"/>
      <protection hidden="1"/>
    </xf>
    <xf numFmtId="0" fontId="0" fillId="0" borderId="0" xfId="0" applyProtection="1">
      <protection hidden="1"/>
    </xf>
    <xf numFmtId="0" fontId="1" fillId="0" borderId="0" xfId="0" applyFont="1" applyAlignment="1" applyProtection="1">
      <alignment horizontal="center" vertical="center"/>
      <protection hidden="1"/>
    </xf>
    <xf numFmtId="0" fontId="0" fillId="0" borderId="9" xfId="0" applyBorder="1" applyProtection="1">
      <protection hidden="1"/>
    </xf>
    <xf numFmtId="0" fontId="0" fillId="2" borderId="0" xfId="0" applyFill="1" applyProtection="1">
      <protection hidden="1"/>
    </xf>
    <xf numFmtId="0" fontId="11" fillId="27" borderId="0" xfId="0" applyFont="1" applyFill="1" applyAlignment="1" applyProtection="1">
      <alignment horizontal="center" vertical="center"/>
      <protection hidden="1"/>
    </xf>
    <xf numFmtId="0" fontId="14" fillId="13" borderId="0" xfId="0" applyFont="1" applyFill="1" applyAlignment="1" applyProtection="1">
      <alignment horizontal="center" vertical="center"/>
      <protection hidden="1"/>
    </xf>
    <xf numFmtId="0" fontId="13" fillId="0" borderId="0" xfId="0" applyFont="1" applyAlignment="1" applyProtection="1">
      <alignment horizontal="center" vertical="center"/>
      <protection hidden="1"/>
    </xf>
    <xf numFmtId="0" fontId="14" fillId="12" borderId="0" xfId="0" applyFont="1" applyFill="1" applyAlignment="1" applyProtection="1">
      <alignment horizontal="center" vertical="center"/>
      <protection hidden="1"/>
    </xf>
    <xf numFmtId="0" fontId="13" fillId="2" borderId="0" xfId="0" applyFont="1" applyFill="1" applyAlignment="1" applyProtection="1">
      <alignment horizontal="center" vertical="center"/>
      <protection hidden="1"/>
    </xf>
    <xf numFmtId="0" fontId="14" fillId="7" borderId="0" xfId="0" applyFont="1" applyFill="1" applyAlignment="1" applyProtection="1">
      <alignment horizontal="center" vertical="center"/>
      <protection hidden="1"/>
    </xf>
    <xf numFmtId="0" fontId="14" fillId="14" borderId="0" xfId="0" applyFont="1" applyFill="1" applyAlignment="1" applyProtection="1">
      <alignment horizontal="center" vertical="center"/>
      <protection hidden="1"/>
    </xf>
    <xf numFmtId="0" fontId="5" fillId="0" borderId="0" xfId="0" applyFont="1" applyProtection="1">
      <protection hidden="1"/>
    </xf>
    <xf numFmtId="0" fontId="0" fillId="2"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1" fillId="2" borderId="0" xfId="0" applyFont="1" applyFill="1" applyAlignment="1" applyProtection="1">
      <alignment horizontal="center" vertical="center"/>
      <protection hidden="1"/>
    </xf>
    <xf numFmtId="0" fontId="0" fillId="0" borderId="10" xfId="0" applyBorder="1" applyProtection="1">
      <protection hidden="1"/>
    </xf>
    <xf numFmtId="0" fontId="14" fillId="0" borderId="0" xfId="0" applyFont="1" applyAlignment="1" applyProtection="1">
      <alignment horizontal="center" vertical="center"/>
      <protection hidden="1"/>
    </xf>
    <xf numFmtId="0" fontId="14" fillId="2" borderId="0" xfId="0" applyFont="1" applyFill="1" applyAlignment="1" applyProtection="1">
      <alignment horizontal="center" vertical="center"/>
      <protection hidden="1"/>
    </xf>
    <xf numFmtId="0" fontId="15" fillId="14" borderId="0" xfId="0" applyFont="1" applyFill="1" applyAlignment="1" applyProtection="1">
      <alignment horizontal="center" vertical="center"/>
      <protection hidden="1"/>
    </xf>
    <xf numFmtId="0" fontId="12" fillId="0" borderId="0" xfId="0" applyFont="1" applyProtection="1">
      <protection hidden="1"/>
    </xf>
    <xf numFmtId="0" fontId="15" fillId="7" borderId="0" xfId="0" applyFont="1" applyFill="1" applyAlignment="1" applyProtection="1">
      <alignment horizontal="center" vertical="center"/>
      <protection hidden="1"/>
    </xf>
    <xf numFmtId="0" fontId="15" fillId="13" borderId="0" xfId="0" applyFont="1" applyFill="1" applyAlignment="1" applyProtection="1">
      <alignment horizontal="center" vertical="center"/>
      <protection hidden="1"/>
    </xf>
    <xf numFmtId="0" fontId="15" fillId="12" borderId="0" xfId="0" applyFont="1" applyFill="1" applyAlignment="1" applyProtection="1">
      <alignment horizontal="center" vertical="center"/>
      <protection hidden="1"/>
    </xf>
    <xf numFmtId="0" fontId="0" fillId="0" borderId="6" xfId="0" applyBorder="1" applyProtection="1">
      <protection hidden="1"/>
    </xf>
    <xf numFmtId="0" fontId="0" fillId="0" borderId="7" xfId="0" applyBorder="1" applyProtection="1">
      <protection hidden="1"/>
    </xf>
    <xf numFmtId="0" fontId="0" fillId="0" borderId="8" xfId="0" applyBorder="1" applyProtection="1">
      <protection hidden="1"/>
    </xf>
    <xf numFmtId="0" fontId="1" fillId="0" borderId="9" xfId="0" applyFont="1" applyBorder="1" applyAlignment="1" applyProtection="1">
      <alignment vertical="center"/>
      <protection hidden="1"/>
    </xf>
    <xf numFmtId="0" fontId="0" fillId="0" borderId="0" xfId="0" pivotButton="1" applyProtection="1">
      <protection hidden="1"/>
    </xf>
    <xf numFmtId="0" fontId="0" fillId="0" borderId="0" xfId="0" applyAlignment="1">
      <alignment horizontal="center" vertical="center"/>
    </xf>
    <xf numFmtId="0" fontId="0" fillId="0" borderId="7" xfId="0" applyBorder="1" applyAlignment="1">
      <alignment horizontal="center" vertical="center"/>
    </xf>
    <xf numFmtId="0" fontId="0" fillId="0" borderId="3" xfId="0" applyBorder="1" applyAlignment="1">
      <alignment horizontal="center" vertical="center"/>
    </xf>
    <xf numFmtId="0" fontId="1" fillId="0" borderId="1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16" fillId="0" borderId="0" xfId="0" applyFont="1" applyProtection="1">
      <protection hidden="1"/>
    </xf>
    <xf numFmtId="0" fontId="17" fillId="0" borderId="0" xfId="0" applyFont="1" applyProtection="1">
      <protection hidden="1"/>
    </xf>
    <xf numFmtId="0" fontId="17" fillId="0" borderId="0" xfId="0" applyFont="1" applyAlignment="1" applyProtection="1">
      <alignment vertical="center"/>
      <protection hidden="1"/>
    </xf>
    <xf numFmtId="0" fontId="1" fillId="0" borderId="13" xfId="0" applyFont="1" applyBorder="1" applyAlignment="1" applyProtection="1">
      <alignment wrapText="1"/>
      <protection hidden="1"/>
    </xf>
    <xf numFmtId="0" fontId="0" fillId="0" borderId="13" xfId="0" applyBorder="1" applyAlignment="1" applyProtection="1">
      <alignment wrapText="1"/>
      <protection hidden="1"/>
    </xf>
    <xf numFmtId="0" fontId="1" fillId="0" borderId="3" xfId="0" applyFont="1" applyBorder="1" applyProtection="1">
      <protection hidden="1"/>
    </xf>
    <xf numFmtId="0" fontId="0" fillId="0" borderId="7" xfId="0" applyBorder="1" applyAlignment="1" applyProtection="1">
      <alignment wrapText="1"/>
      <protection hidden="1"/>
    </xf>
    <xf numFmtId="0" fontId="1" fillId="0" borderId="13" xfId="0" applyFont="1" applyBorder="1" applyProtection="1">
      <protection hidden="1"/>
    </xf>
    <xf numFmtId="0" fontId="1" fillId="0" borderId="7" xfId="0" applyFont="1" applyBorder="1" applyAlignment="1" applyProtection="1">
      <alignment horizontal="center" vertical="center"/>
      <protection hidden="1"/>
    </xf>
    <xf numFmtId="0" fontId="0" fillId="0" borderId="0" xfId="0" applyAlignment="1" applyProtection="1">
      <alignment vertical="center"/>
      <protection hidden="1"/>
    </xf>
    <xf numFmtId="10" fontId="0" fillId="0" borderId="0" xfId="3" applyNumberFormat="1" applyFont="1" applyFill="1" applyAlignment="1" applyProtection="1">
      <alignment horizontal="center" vertical="center"/>
      <protection hidden="1"/>
    </xf>
    <xf numFmtId="10" fontId="1" fillId="0" borderId="13" xfId="0" applyNumberFormat="1" applyFont="1" applyBorder="1" applyAlignment="1" applyProtection="1">
      <alignment horizontal="center" vertical="center"/>
      <protection hidden="1"/>
    </xf>
    <xf numFmtId="10" fontId="0" fillId="0" borderId="0" xfId="0" applyNumberFormat="1" applyAlignment="1" applyProtection="1">
      <alignment horizontal="center" vertical="center"/>
      <protection hidden="1"/>
    </xf>
    <xf numFmtId="0" fontId="0" fillId="0" borderId="3" xfId="0" applyBorder="1" applyProtection="1">
      <protection hidden="1"/>
    </xf>
    <xf numFmtId="10" fontId="0" fillId="0" borderId="3" xfId="3" applyNumberFormat="1" applyFont="1" applyFill="1" applyBorder="1" applyAlignment="1" applyProtection="1">
      <alignment horizontal="center" vertical="center"/>
      <protection hidden="1"/>
    </xf>
    <xf numFmtId="0" fontId="0" fillId="0" borderId="3" xfId="0" applyBorder="1" applyAlignment="1" applyProtection="1">
      <alignment vertical="top"/>
      <protection hidden="1"/>
    </xf>
    <xf numFmtId="0" fontId="1" fillId="0" borderId="3" xfId="0" applyFont="1" applyBorder="1" applyAlignment="1" applyProtection="1">
      <alignment horizontal="center" vertical="center"/>
      <protection hidden="1"/>
    </xf>
    <xf numFmtId="10" fontId="1" fillId="0" borderId="3" xfId="0" applyNumberFormat="1" applyFont="1" applyBorder="1" applyAlignment="1" applyProtection="1">
      <alignment horizontal="center" vertical="center"/>
      <protection hidden="1"/>
    </xf>
    <xf numFmtId="10" fontId="0" fillId="0" borderId="3" xfId="0" applyNumberFormat="1" applyBorder="1" applyAlignment="1" applyProtection="1">
      <alignment horizontal="center" vertical="center"/>
      <protection hidden="1"/>
    </xf>
    <xf numFmtId="0" fontId="0" fillId="0" borderId="0" xfId="0" applyAlignment="1" applyProtection="1">
      <alignment vertical="top"/>
      <protection hidden="1"/>
    </xf>
    <xf numFmtId="0" fontId="0" fillId="7" borderId="2" xfId="0" applyFill="1" applyBorder="1" applyAlignment="1" applyProtection="1">
      <alignment horizontal="justify" vertical="center" wrapText="1"/>
      <protection hidden="1"/>
    </xf>
    <xf numFmtId="0" fontId="1" fillId="0" borderId="13" xfId="0" applyFont="1" applyBorder="1" applyAlignment="1">
      <alignment horizontal="center" vertical="center"/>
    </xf>
    <xf numFmtId="0" fontId="11" fillId="12" borderId="0" xfId="0" applyFont="1" applyFill="1" applyAlignment="1">
      <alignment horizontal="left" vertical="center"/>
    </xf>
    <xf numFmtId="0" fontId="0" fillId="0" borderId="0" xfId="0" applyAlignment="1">
      <alignment horizontal="left" vertical="center"/>
    </xf>
    <xf numFmtId="0" fontId="11" fillId="13" borderId="0" xfId="0" applyFont="1" applyFill="1" applyAlignment="1">
      <alignment horizontal="left" vertical="center"/>
    </xf>
    <xf numFmtId="0" fontId="6" fillId="7" borderId="0" xfId="0" applyFont="1" applyFill="1" applyAlignment="1">
      <alignment horizontal="left" vertical="center"/>
    </xf>
    <xf numFmtId="0" fontId="0" fillId="0" borderId="7" xfId="0" applyBorder="1" applyAlignment="1">
      <alignment horizontal="left" vertical="center"/>
    </xf>
    <xf numFmtId="0" fontId="0" fillId="14" borderId="7" xfId="0" applyFill="1" applyBorder="1" applyAlignment="1">
      <alignment horizontal="left" vertical="center"/>
    </xf>
    <xf numFmtId="0" fontId="0" fillId="14" borderId="3" xfId="0" applyFill="1" applyBorder="1" applyAlignment="1">
      <alignment horizontal="left" vertical="center"/>
    </xf>
    <xf numFmtId="0" fontId="0" fillId="0" borderId="3" xfId="0" applyBorder="1" applyAlignment="1">
      <alignment horizontal="left" vertical="center"/>
    </xf>
    <xf numFmtId="0" fontId="1" fillId="0" borderId="3" xfId="0" applyFont="1" applyBorder="1" applyAlignment="1">
      <alignment horizontal="center" vertical="center"/>
    </xf>
    <xf numFmtId="0" fontId="6" fillId="0" borderId="0" xfId="0" applyFont="1" applyAlignment="1">
      <alignment horizontal="center" vertical="center"/>
    </xf>
    <xf numFmtId="0" fontId="6" fillId="0" borderId="7" xfId="0" applyFont="1" applyBorder="1" applyAlignment="1">
      <alignment horizontal="center" vertical="center"/>
    </xf>
    <xf numFmtId="0" fontId="0" fillId="0" borderId="2" xfId="0" applyBorder="1" applyAlignment="1" applyProtection="1">
      <alignment horizontal="left" wrapText="1"/>
      <protection hidden="1"/>
    </xf>
    <xf numFmtId="0" fontId="0" fillId="0" borderId="24" xfId="0" applyBorder="1" applyAlignment="1" applyProtection="1">
      <alignment horizontal="left" vertical="center" wrapText="1"/>
      <protection hidden="1"/>
    </xf>
    <xf numFmtId="0" fontId="0" fillId="0" borderId="2" xfId="0" pivotButton="1" applyBorder="1" applyAlignment="1" applyProtection="1">
      <alignment horizontal="center" vertical="center" wrapText="1"/>
      <protection hidden="1"/>
    </xf>
    <xf numFmtId="0" fontId="0" fillId="0" borderId="11" xfId="0" applyBorder="1" applyAlignment="1" applyProtection="1">
      <alignment vertical="center" wrapText="1"/>
      <protection hidden="1"/>
    </xf>
    <xf numFmtId="0" fontId="0" fillId="0" borderId="12" xfId="0" applyBorder="1" applyAlignment="1" applyProtection="1">
      <alignment vertical="center" wrapText="1"/>
      <protection hidden="1"/>
    </xf>
    <xf numFmtId="0" fontId="0" fillId="0" borderId="11"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0" fillId="0" borderId="14" xfId="0" applyBorder="1" applyAlignment="1" applyProtection="1">
      <alignment horizontal="left" vertical="center" wrapText="1"/>
      <protection hidden="1"/>
    </xf>
    <xf numFmtId="0" fontId="0" fillId="0" borderId="26" xfId="0" applyBorder="1" applyAlignment="1" applyProtection="1">
      <alignment horizontal="center" vertical="center" wrapText="1"/>
      <protection hidden="1"/>
    </xf>
    <xf numFmtId="0" fontId="0" fillId="0" borderId="12" xfId="0" applyBorder="1" applyAlignment="1" applyProtection="1">
      <alignment horizontal="center" vertical="center" wrapText="1"/>
      <protection hidden="1"/>
    </xf>
    <xf numFmtId="0" fontId="0" fillId="0" borderId="11" xfId="0" pivotButton="1" applyBorder="1" applyAlignment="1" applyProtection="1">
      <alignment vertical="center" wrapText="1"/>
      <protection hidden="1"/>
    </xf>
    <xf numFmtId="0" fontId="0" fillId="0" borderId="15" xfId="0" pivotButton="1" applyBorder="1" applyAlignment="1" applyProtection="1">
      <alignment horizontal="center" vertical="center" wrapText="1"/>
      <protection hidden="1"/>
    </xf>
    <xf numFmtId="0" fontId="0" fillId="14" borderId="0" xfId="0" applyFill="1"/>
    <xf numFmtId="0" fontId="0" fillId="14" borderId="0" xfId="0" applyFill="1" applyAlignment="1">
      <alignment wrapText="1"/>
    </xf>
    <xf numFmtId="0" fontId="0" fillId="14" borderId="0" xfId="0" applyFill="1" applyAlignment="1">
      <alignment vertical="center"/>
    </xf>
    <xf numFmtId="0" fontId="0" fillId="0" borderId="31" xfId="0" applyBorder="1" applyAlignment="1" applyProtection="1">
      <alignment horizontal="left" vertical="center" wrapText="1"/>
      <protection hidden="1"/>
    </xf>
    <xf numFmtId="0" fontId="0" fillId="5" borderId="0" xfId="0" applyFill="1" applyAlignment="1" applyProtection="1">
      <alignment horizontal="center" vertical="center"/>
      <protection hidden="1"/>
    </xf>
    <xf numFmtId="0" fontId="0" fillId="0" borderId="2" xfId="0" pivotButton="1" applyBorder="1" applyAlignment="1" applyProtection="1">
      <alignment vertical="center" wrapText="1"/>
      <protection hidden="1"/>
    </xf>
    <xf numFmtId="0" fontId="0" fillId="0" borderId="13" xfId="0" applyBorder="1" applyAlignment="1" applyProtection="1">
      <alignment vertical="center" wrapText="1"/>
      <protection hidden="1"/>
    </xf>
    <xf numFmtId="0" fontId="0" fillId="0" borderId="25" xfId="0" applyBorder="1" applyAlignment="1" applyProtection="1">
      <alignment horizontal="center" vertical="center" wrapText="1"/>
      <protection hidden="1"/>
    </xf>
    <xf numFmtId="0" fontId="0" fillId="0" borderId="11" xfId="0" applyBorder="1" applyAlignment="1" applyProtection="1">
      <alignment horizontal="center" wrapText="1"/>
      <protection hidden="1"/>
    </xf>
    <xf numFmtId="0" fontId="0" fillId="0" borderId="25" xfId="0" applyBorder="1" applyAlignment="1" applyProtection="1">
      <alignment horizontal="center" wrapText="1"/>
      <protection hidden="1"/>
    </xf>
    <xf numFmtId="0" fontId="0" fillId="0" borderId="13" xfId="0" applyBorder="1" applyAlignment="1" applyProtection="1">
      <alignment horizontal="center" wrapText="1"/>
      <protection hidden="1"/>
    </xf>
    <xf numFmtId="0" fontId="0" fillId="0" borderId="12" xfId="0" applyBorder="1" applyAlignment="1" applyProtection="1">
      <alignment horizontal="center" wrapText="1"/>
      <protection hidden="1"/>
    </xf>
    <xf numFmtId="0" fontId="0" fillId="0" borderId="9" xfId="0" applyBorder="1" applyAlignment="1" applyProtection="1">
      <alignment horizontal="center" vertical="center" wrapText="1"/>
      <protection hidden="1"/>
    </xf>
    <xf numFmtId="0" fontId="0" fillId="0" borderId="27" xfId="0"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22" xfId="0" applyBorder="1" applyAlignment="1" applyProtection="1">
      <alignment horizontal="center" vertical="center" wrapText="1"/>
      <protection hidden="1"/>
    </xf>
    <xf numFmtId="0" fontId="0" fillId="0" borderId="19" xfId="0" applyBorder="1" applyAlignment="1" applyProtection="1">
      <alignment horizontal="center" vertical="center" wrapText="1"/>
      <protection hidden="1"/>
    </xf>
    <xf numFmtId="0" fontId="0" fillId="0" borderId="33" xfId="0" applyBorder="1" applyAlignment="1" applyProtection="1">
      <alignment horizontal="center" vertical="center" wrapText="1"/>
      <protection hidden="1"/>
    </xf>
    <xf numFmtId="0" fontId="0" fillId="0" borderId="23" xfId="0" applyBorder="1" applyAlignment="1" applyProtection="1">
      <alignment horizontal="center" vertical="center" wrapText="1"/>
      <protection hidden="1"/>
    </xf>
    <xf numFmtId="0" fontId="0" fillId="0" borderId="28" xfId="0" applyBorder="1" applyAlignment="1" applyProtection="1">
      <alignment horizontal="center" vertical="center" wrapText="1"/>
      <protection hidden="1"/>
    </xf>
    <xf numFmtId="0" fontId="0" fillId="0" borderId="29" xfId="0" applyBorder="1" applyAlignment="1" applyProtection="1">
      <alignment horizontal="center" vertical="center" wrapText="1"/>
      <protection hidden="1"/>
    </xf>
    <xf numFmtId="0" fontId="0" fillId="0" borderId="32" xfId="0" applyBorder="1" applyAlignment="1" applyProtection="1">
      <alignment horizontal="center" vertical="center" wrapText="1"/>
      <protection hidden="1"/>
    </xf>
    <xf numFmtId="0" fontId="0" fillId="0" borderId="30" xfId="0" applyBorder="1" applyAlignment="1" applyProtection="1">
      <alignment horizontal="center" vertical="center" wrapText="1"/>
      <protection hidden="1"/>
    </xf>
    <xf numFmtId="0" fontId="0" fillId="0" borderId="21" xfId="0" applyBorder="1" applyAlignment="1" applyProtection="1">
      <alignment horizontal="center" vertical="center" wrapText="1"/>
      <protection hidden="1"/>
    </xf>
    <xf numFmtId="0" fontId="0" fillId="0" borderId="20" xfId="0" applyBorder="1" applyAlignment="1" applyProtection="1">
      <alignment horizontal="center" vertical="center" wrapText="1"/>
      <protection hidden="1"/>
    </xf>
    <xf numFmtId="0" fontId="0" fillId="0" borderId="26" xfId="0" applyBorder="1" applyAlignment="1" applyProtection="1">
      <alignment horizontal="center" wrapText="1"/>
      <protection hidden="1"/>
    </xf>
    <xf numFmtId="0" fontId="0" fillId="0" borderId="2" xfId="0" applyBorder="1" applyAlignment="1" applyProtection="1">
      <alignment vertical="center" wrapText="1"/>
      <protection hidden="1"/>
    </xf>
    <xf numFmtId="0" fontId="0" fillId="0" borderId="2" xfId="0" applyBorder="1" applyAlignment="1" applyProtection="1">
      <alignment horizontal="left" vertical="center" wrapText="1"/>
      <protection hidden="1"/>
    </xf>
    <xf numFmtId="0" fontId="0" fillId="0" borderId="2" xfId="0" applyBorder="1" applyAlignment="1" applyProtection="1">
      <alignment horizontal="center" wrapText="1"/>
      <protection hidden="1"/>
    </xf>
    <xf numFmtId="0" fontId="0" fillId="0" borderId="34" xfId="0" applyBorder="1" applyAlignment="1" applyProtection="1">
      <alignment horizontal="center" vertical="center" wrapText="1"/>
      <protection hidden="1"/>
    </xf>
    <xf numFmtId="0" fontId="20" fillId="0" borderId="3" xfId="0" applyFont="1" applyBorder="1" applyAlignment="1" applyProtection="1">
      <alignment wrapText="1"/>
      <protection hidden="1"/>
    </xf>
    <xf numFmtId="0" fontId="20" fillId="0" borderId="18" xfId="0" applyFont="1" applyBorder="1" applyAlignment="1" applyProtection="1">
      <alignment wrapText="1"/>
      <protection hidden="1"/>
    </xf>
    <xf numFmtId="0" fontId="20" fillId="0" borderId="3" xfId="0" applyFont="1" applyBorder="1" applyAlignment="1" applyProtection="1">
      <alignment horizontal="left" vertical="center" wrapText="1"/>
      <protection hidden="1"/>
    </xf>
    <xf numFmtId="0" fontId="20" fillId="0" borderId="3" xfId="0" applyFont="1" applyBorder="1" applyAlignment="1" applyProtection="1">
      <alignment vertical="center" wrapText="1"/>
      <protection hidden="1"/>
    </xf>
    <xf numFmtId="0" fontId="20" fillId="0" borderId="5" xfId="0" applyFont="1" applyBorder="1" applyAlignment="1" applyProtection="1">
      <alignment vertical="center" wrapText="1"/>
      <protection hidden="1"/>
    </xf>
    <xf numFmtId="0" fontId="20" fillId="0" borderId="0" xfId="0" applyFont="1" applyAlignment="1" applyProtection="1">
      <alignment horizontal="center" wrapText="1"/>
      <protection hidden="1"/>
    </xf>
    <xf numFmtId="0" fontId="20" fillId="0" borderId="0" xfId="0" applyFont="1" applyAlignment="1" applyProtection="1">
      <alignment wrapText="1"/>
      <protection hidden="1"/>
    </xf>
    <xf numFmtId="0" fontId="20" fillId="0" borderId="0" xfId="0" applyFont="1" applyAlignment="1" applyProtection="1">
      <alignment horizontal="left" vertical="center" wrapText="1"/>
      <protection hidden="1"/>
    </xf>
    <xf numFmtId="0" fontId="20" fillId="0" borderId="0" xfId="0" applyFont="1" applyAlignment="1" applyProtection="1">
      <alignment horizontal="center" vertical="center" wrapText="1"/>
      <protection hidden="1"/>
    </xf>
    <xf numFmtId="165" fontId="21" fillId="0" borderId="0" xfId="0" applyNumberFormat="1" applyFont="1" applyAlignment="1" applyProtection="1">
      <alignment vertical="center" wrapText="1"/>
      <protection hidden="1"/>
    </xf>
    <xf numFmtId="0" fontId="22" fillId="17" borderId="0" xfId="0" applyFont="1" applyFill="1" applyAlignment="1" applyProtection="1">
      <alignment vertical="center" wrapText="1"/>
      <protection hidden="1"/>
    </xf>
    <xf numFmtId="0" fontId="22" fillId="17" borderId="1" xfId="0" applyFont="1" applyFill="1" applyBorder="1" applyAlignment="1" applyProtection="1">
      <alignment vertical="center" wrapText="1"/>
      <protection hidden="1"/>
    </xf>
    <xf numFmtId="0" fontId="20" fillId="0" borderId="0" xfId="0" applyFont="1" applyAlignment="1" applyProtection="1">
      <alignment vertical="center" wrapText="1"/>
      <protection hidden="1"/>
    </xf>
    <xf numFmtId="0" fontId="20" fillId="0" borderId="10" xfId="0" applyFont="1" applyBorder="1" applyAlignment="1" applyProtection="1">
      <alignment vertical="center" wrapText="1"/>
      <protection hidden="1"/>
    </xf>
    <xf numFmtId="0" fontId="20" fillId="0" borderId="9" xfId="0" applyFont="1" applyBorder="1" applyAlignment="1" applyProtection="1">
      <alignment wrapText="1"/>
      <protection hidden="1"/>
    </xf>
    <xf numFmtId="0" fontId="20" fillId="0" borderId="17" xfId="0" applyFont="1" applyBorder="1" applyAlignment="1" applyProtection="1">
      <alignment wrapText="1"/>
      <protection hidden="1"/>
    </xf>
    <xf numFmtId="0" fontId="24" fillId="0" borderId="0" xfId="0" applyFont="1" applyAlignment="1" applyProtection="1">
      <alignment vertical="center" wrapText="1"/>
      <protection hidden="1"/>
    </xf>
    <xf numFmtId="0" fontId="20" fillId="0" borderId="1" xfId="0" applyFont="1" applyBorder="1" applyAlignment="1" applyProtection="1">
      <alignment vertical="center" wrapText="1"/>
      <protection hidden="1"/>
    </xf>
    <xf numFmtId="0" fontId="20" fillId="0" borderId="1" xfId="0" applyFont="1" applyBorder="1" applyAlignment="1" applyProtection="1">
      <alignment wrapText="1"/>
      <protection hidden="1"/>
    </xf>
    <xf numFmtId="0" fontId="20" fillId="0" borderId="6" xfId="0" applyFont="1" applyBorder="1" applyAlignment="1" applyProtection="1">
      <alignment wrapText="1"/>
      <protection hidden="1"/>
    </xf>
    <xf numFmtId="0" fontId="22" fillId="18" borderId="16" xfId="0" applyFont="1" applyFill="1" applyBorder="1" applyAlignment="1" applyProtection="1">
      <alignment vertical="center" wrapText="1"/>
      <protection hidden="1"/>
    </xf>
    <xf numFmtId="0" fontId="22" fillId="18" borderId="3" xfId="0" applyFont="1" applyFill="1" applyBorder="1" applyAlignment="1" applyProtection="1">
      <alignment vertical="center" wrapText="1"/>
      <protection hidden="1"/>
    </xf>
    <xf numFmtId="0" fontId="22" fillId="25" borderId="16" xfId="0" applyFont="1" applyFill="1" applyBorder="1" applyAlignment="1" applyProtection="1">
      <alignment horizontal="center" vertical="center" wrapText="1"/>
      <protection hidden="1"/>
    </xf>
    <xf numFmtId="0" fontId="22" fillId="22" borderId="4" xfId="0" applyFont="1" applyFill="1" applyBorder="1" applyAlignment="1" applyProtection="1">
      <alignment vertical="center" wrapText="1"/>
      <protection hidden="1"/>
    </xf>
    <xf numFmtId="0" fontId="22" fillId="25" borderId="4" xfId="0" applyFont="1" applyFill="1" applyBorder="1" applyAlignment="1" applyProtection="1">
      <alignment horizontal="center" vertical="center" wrapText="1"/>
      <protection hidden="1"/>
    </xf>
    <xf numFmtId="0" fontId="22" fillId="18" borderId="14" xfId="0" applyFont="1" applyFill="1" applyBorder="1" applyAlignment="1" applyProtection="1">
      <alignment vertical="center" wrapText="1"/>
      <protection hidden="1"/>
    </xf>
    <xf numFmtId="0" fontId="22" fillId="18" borderId="0" xfId="0" applyFont="1" applyFill="1" applyAlignment="1" applyProtection="1">
      <alignment vertical="center" wrapText="1"/>
      <protection hidden="1"/>
    </xf>
    <xf numFmtId="0" fontId="22" fillId="25" borderId="14" xfId="0" applyFont="1" applyFill="1" applyBorder="1" applyAlignment="1" applyProtection="1">
      <alignment horizontal="center" vertical="center" wrapText="1"/>
      <protection hidden="1"/>
    </xf>
    <xf numFmtId="0" fontId="22" fillId="22" borderId="9" xfId="0" applyFont="1" applyFill="1" applyBorder="1" applyAlignment="1" applyProtection="1">
      <alignment vertical="center" wrapText="1"/>
      <protection hidden="1"/>
    </xf>
    <xf numFmtId="0" fontId="22" fillId="25" borderId="9" xfId="0" applyFont="1" applyFill="1" applyBorder="1" applyAlignment="1" applyProtection="1">
      <alignment horizontal="center" vertical="center" wrapText="1"/>
      <protection hidden="1"/>
    </xf>
    <xf numFmtId="0" fontId="21" fillId="24" borderId="6" xfId="0" applyFont="1" applyFill="1" applyBorder="1" applyAlignment="1" applyProtection="1">
      <alignment wrapText="1"/>
      <protection hidden="1"/>
    </xf>
    <xf numFmtId="0" fontId="21" fillId="24" borderId="8" xfId="0" applyFont="1" applyFill="1" applyBorder="1" applyAlignment="1" applyProtection="1">
      <alignment wrapText="1"/>
      <protection hidden="1"/>
    </xf>
    <xf numFmtId="0" fontId="22" fillId="17" borderId="15" xfId="0" applyFont="1" applyFill="1" applyBorder="1" applyAlignment="1" applyProtection="1">
      <alignment horizontal="center" vertical="center" wrapText="1"/>
      <protection hidden="1"/>
    </xf>
    <xf numFmtId="0" fontId="22" fillId="0" borderId="0" xfId="0" applyFont="1" applyAlignment="1" applyProtection="1">
      <alignment horizontal="centerContinuous" wrapText="1"/>
      <protection hidden="1"/>
    </xf>
    <xf numFmtId="0" fontId="22" fillId="18" borderId="15" xfId="0" applyFont="1" applyFill="1" applyBorder="1" applyAlignment="1" applyProtection="1">
      <alignment horizontal="center" vertical="center" wrapText="1"/>
      <protection hidden="1"/>
    </xf>
    <xf numFmtId="0" fontId="22" fillId="18" borderId="7" xfId="0" applyFont="1" applyFill="1" applyBorder="1" applyAlignment="1" applyProtection="1">
      <alignment horizontal="center" vertical="center" wrapText="1"/>
      <protection hidden="1"/>
    </xf>
    <xf numFmtId="0" fontId="22" fillId="25" borderId="15" xfId="0" applyFont="1" applyFill="1" applyBorder="1" applyAlignment="1" applyProtection="1">
      <alignment horizontal="center" vertical="center" wrapText="1"/>
      <protection hidden="1"/>
    </xf>
    <xf numFmtId="0" fontId="22" fillId="22" borderId="9" xfId="0" applyFont="1" applyFill="1" applyBorder="1" applyAlignment="1" applyProtection="1">
      <alignment horizontal="center" vertical="center" wrapText="1"/>
      <protection hidden="1"/>
    </xf>
    <xf numFmtId="0" fontId="22" fillId="22" borderId="6" xfId="0" applyFont="1" applyFill="1" applyBorder="1" applyAlignment="1" applyProtection="1">
      <alignment horizontal="center" vertical="center" wrapText="1"/>
      <protection hidden="1"/>
    </xf>
    <xf numFmtId="0" fontId="22" fillId="22" borderId="2" xfId="0" applyFont="1" applyFill="1" applyBorder="1" applyAlignment="1" applyProtection="1">
      <alignment horizontal="center" vertical="center" wrapText="1"/>
      <protection hidden="1"/>
    </xf>
    <xf numFmtId="0" fontId="22" fillId="25" borderId="2" xfId="0" applyFont="1" applyFill="1" applyBorder="1" applyAlignment="1" applyProtection="1">
      <alignment horizontal="center" vertical="center" wrapText="1"/>
      <protection hidden="1"/>
    </xf>
    <xf numFmtId="0" fontId="22" fillId="25" borderId="16" xfId="0" applyFont="1" applyFill="1" applyBorder="1" applyAlignment="1" applyProtection="1">
      <alignment horizontal="center" vertical="center" textRotation="90" wrapText="1"/>
      <protection hidden="1"/>
    </xf>
    <xf numFmtId="0" fontId="22" fillId="22" borderId="2" xfId="0" applyFont="1" applyFill="1" applyBorder="1" applyAlignment="1" applyProtection="1">
      <alignment horizontal="center" vertical="center" textRotation="90" wrapText="1"/>
      <protection hidden="1"/>
    </xf>
    <xf numFmtId="0" fontId="22" fillId="22" borderId="16" xfId="0" applyFont="1" applyFill="1" applyBorder="1" applyAlignment="1" applyProtection="1">
      <alignment horizontal="center" vertical="center" wrapText="1"/>
      <protection hidden="1"/>
    </xf>
    <xf numFmtId="0" fontId="22" fillId="25" borderId="2" xfId="0" applyFont="1" applyFill="1" applyBorder="1" applyAlignment="1" applyProtection="1">
      <alignment horizontal="center" vertical="center" textRotation="90" wrapText="1"/>
      <protection hidden="1"/>
    </xf>
    <xf numFmtId="0" fontId="22" fillId="25" borderId="2" xfId="0" applyFont="1" applyFill="1" applyBorder="1" applyAlignment="1" applyProtection="1">
      <alignment horizontal="left" vertical="center" wrapText="1"/>
      <protection hidden="1"/>
    </xf>
    <xf numFmtId="0" fontId="27" fillId="28" borderId="2" xfId="0" applyFont="1" applyFill="1" applyBorder="1" applyAlignment="1" applyProtection="1">
      <alignment horizontal="center" vertical="center" wrapText="1"/>
      <protection hidden="1"/>
    </xf>
    <xf numFmtId="0" fontId="22" fillId="17" borderId="2" xfId="0" applyFont="1" applyFill="1" applyBorder="1" applyAlignment="1" applyProtection="1">
      <alignment horizontal="center" vertical="center" wrapText="1"/>
      <protection hidden="1"/>
    </xf>
    <xf numFmtId="0" fontId="22" fillId="22" borderId="12" xfId="0" applyFont="1" applyFill="1" applyBorder="1" applyAlignment="1" applyProtection="1">
      <alignment horizontal="center" vertical="center" wrapText="1"/>
      <protection hidden="1"/>
    </xf>
    <xf numFmtId="0" fontId="21" fillId="0" borderId="2" xfId="0" applyFont="1" applyBorder="1" applyAlignment="1" applyProtection="1">
      <alignment horizontal="center" vertical="center" wrapText="1"/>
      <protection hidden="1"/>
    </xf>
    <xf numFmtId="0" fontId="20" fillId="5" borderId="2" xfId="0" applyFont="1" applyFill="1" applyBorder="1" applyAlignment="1" applyProtection="1">
      <alignment horizontal="center" vertical="center" wrapText="1"/>
      <protection hidden="1"/>
    </xf>
    <xf numFmtId="0" fontId="20" fillId="5" borderId="2" xfId="0" applyFont="1" applyFill="1" applyBorder="1" applyAlignment="1" applyProtection="1">
      <alignment horizontal="justify" vertical="center" wrapText="1"/>
      <protection hidden="1"/>
    </xf>
    <xf numFmtId="0" fontId="28" fillId="5" borderId="2" xfId="1" applyFont="1" applyFill="1" applyBorder="1" applyAlignment="1" applyProtection="1">
      <alignment horizontal="center" vertical="center" wrapText="1"/>
      <protection hidden="1"/>
    </xf>
    <xf numFmtId="0" fontId="20" fillId="5" borderId="2" xfId="0" applyFont="1" applyFill="1" applyBorder="1" applyAlignment="1" applyProtection="1">
      <alignment horizontal="center" vertical="center" textRotation="90" wrapText="1"/>
      <protection hidden="1"/>
    </xf>
    <xf numFmtId="9" fontId="20" fillId="5" borderId="2" xfId="0" applyNumberFormat="1" applyFont="1" applyFill="1" applyBorder="1" applyAlignment="1" applyProtection="1">
      <alignment horizontal="center" vertical="center" textRotation="90" wrapText="1"/>
      <protection hidden="1"/>
    </xf>
    <xf numFmtId="0" fontId="20" fillId="13" borderId="2" xfId="0" applyFont="1" applyFill="1" applyBorder="1" applyAlignment="1" applyProtection="1">
      <alignment horizontal="center" vertical="center" wrapText="1"/>
      <protection hidden="1"/>
    </xf>
    <xf numFmtId="0" fontId="20" fillId="5" borderId="12" xfId="0" applyFont="1" applyFill="1" applyBorder="1" applyAlignment="1" applyProtection="1">
      <alignment horizontal="justify" vertical="center" wrapText="1"/>
      <protection hidden="1"/>
    </xf>
    <xf numFmtId="166" fontId="20" fillId="5" borderId="2" xfId="0" applyNumberFormat="1" applyFont="1" applyFill="1" applyBorder="1" applyAlignment="1" applyProtection="1">
      <alignment horizontal="center" vertical="center" wrapText="1"/>
      <protection hidden="1"/>
    </xf>
    <xf numFmtId="0" fontId="20" fillId="5" borderId="2" xfId="0" applyFont="1" applyFill="1" applyBorder="1" applyAlignment="1" applyProtection="1">
      <alignment horizontal="left" vertical="center" wrapText="1"/>
      <protection hidden="1"/>
    </xf>
    <xf numFmtId="0" fontId="20" fillId="5" borderId="11" xfId="0" applyFont="1" applyFill="1" applyBorder="1" applyAlignment="1" applyProtection="1">
      <alignment horizontal="justify" vertical="center" wrapText="1"/>
      <protection hidden="1"/>
    </xf>
    <xf numFmtId="0" fontId="24" fillId="5" borderId="16" xfId="0" applyFont="1" applyFill="1" applyBorder="1" applyAlignment="1" applyProtection="1">
      <alignment vertical="center" textRotation="90" wrapText="1"/>
      <protection hidden="1"/>
    </xf>
    <xf numFmtId="166" fontId="24" fillId="5" borderId="16" xfId="0" applyNumberFormat="1" applyFont="1" applyFill="1" applyBorder="1" applyAlignment="1" applyProtection="1">
      <alignment vertical="center" wrapText="1"/>
      <protection hidden="1"/>
    </xf>
    <xf numFmtId="0" fontId="24" fillId="5" borderId="15" xfId="0" applyFont="1" applyFill="1" applyBorder="1" applyAlignment="1" applyProtection="1">
      <alignment vertical="center" textRotation="90" wrapText="1"/>
      <protection hidden="1"/>
    </xf>
    <xf numFmtId="166" fontId="24" fillId="5" borderId="15" xfId="0" applyNumberFormat="1" applyFont="1" applyFill="1" applyBorder="1" applyAlignment="1" applyProtection="1">
      <alignment vertical="center" wrapText="1"/>
      <protection hidden="1"/>
    </xf>
    <xf numFmtId="0" fontId="24" fillId="5" borderId="2" xfId="0" applyFont="1" applyFill="1" applyBorder="1" applyAlignment="1" applyProtection="1">
      <alignment horizontal="center" vertical="center" wrapText="1"/>
      <protection hidden="1"/>
    </xf>
    <xf numFmtId="0" fontId="24" fillId="5" borderId="2" xfId="0" applyFont="1" applyFill="1" applyBorder="1" applyAlignment="1" applyProtection="1">
      <alignment horizontal="justify" vertical="center" wrapText="1"/>
      <protection hidden="1"/>
    </xf>
    <xf numFmtId="0" fontId="24" fillId="5" borderId="2" xfId="0" applyFont="1" applyFill="1" applyBorder="1" applyAlignment="1" applyProtection="1">
      <alignment horizontal="center" vertical="center" textRotation="90" wrapText="1"/>
      <protection hidden="1"/>
    </xf>
    <xf numFmtId="9" fontId="24" fillId="5" borderId="2" xfId="0" applyNumberFormat="1" applyFont="1" applyFill="1" applyBorder="1" applyAlignment="1" applyProtection="1">
      <alignment horizontal="center" vertical="center" textRotation="90" wrapText="1"/>
      <protection hidden="1"/>
    </xf>
    <xf numFmtId="0" fontId="20" fillId="0" borderId="2" xfId="0" applyFont="1" applyBorder="1" applyAlignment="1" applyProtection="1">
      <alignment horizontal="center" vertical="center" wrapText="1"/>
      <protection hidden="1"/>
    </xf>
    <xf numFmtId="0" fontId="24" fillId="5" borderId="12" xfId="0" applyFont="1" applyFill="1" applyBorder="1" applyAlignment="1" applyProtection="1">
      <alignment horizontal="justify" vertical="center" wrapText="1"/>
      <protection hidden="1"/>
    </xf>
    <xf numFmtId="166" fontId="24" fillId="5" borderId="2" xfId="0" applyNumberFormat="1" applyFont="1" applyFill="1" applyBorder="1" applyAlignment="1" applyProtection="1">
      <alignment horizontal="center" vertical="center" wrapText="1"/>
      <protection hidden="1"/>
    </xf>
    <xf numFmtId="0" fontId="24" fillId="5" borderId="2" xfId="0" applyFont="1" applyFill="1" applyBorder="1" applyAlignment="1" applyProtection="1">
      <alignment horizontal="left" vertical="center" wrapText="1"/>
      <protection hidden="1"/>
    </xf>
    <xf numFmtId="14" fontId="24" fillId="5" borderId="2" xfId="0" applyNumberFormat="1" applyFont="1" applyFill="1" applyBorder="1" applyAlignment="1" applyProtection="1">
      <alignment horizontal="center" vertical="center" wrapText="1"/>
      <protection hidden="1"/>
    </xf>
    <xf numFmtId="0" fontId="24" fillId="5" borderId="11" xfId="0" applyFont="1" applyFill="1" applyBorder="1" applyAlignment="1" applyProtection="1">
      <alignment horizontal="justify" vertical="center" wrapText="1"/>
      <protection hidden="1"/>
    </xf>
    <xf numFmtId="0" fontId="24" fillId="5" borderId="2" xfId="0" quotePrefix="1" applyFont="1" applyFill="1" applyBorder="1" applyAlignment="1" applyProtection="1">
      <alignment horizontal="left" vertical="center" wrapText="1"/>
      <protection hidden="1"/>
    </xf>
    <xf numFmtId="14" fontId="24" fillId="5" borderId="2" xfId="0" applyNumberFormat="1" applyFont="1" applyFill="1" applyBorder="1" applyAlignment="1" applyProtection="1">
      <alignment horizontal="justify" vertical="center" wrapText="1"/>
      <protection hidden="1"/>
    </xf>
    <xf numFmtId="0" fontId="24" fillId="5" borderId="13" xfId="0" applyFont="1" applyFill="1" applyBorder="1" applyAlignment="1" applyProtection="1">
      <alignment horizontal="justify" vertical="center" wrapText="1"/>
      <protection hidden="1"/>
    </xf>
    <xf numFmtId="0" fontId="20" fillId="12" borderId="2" xfId="0" applyFont="1" applyFill="1" applyBorder="1" applyAlignment="1" applyProtection="1">
      <alignment horizontal="center" vertical="center" wrapText="1"/>
      <protection hidden="1"/>
    </xf>
    <xf numFmtId="166" fontId="20" fillId="5" borderId="2" xfId="0" applyNumberFormat="1" applyFont="1" applyFill="1" applyBorder="1" applyAlignment="1" applyProtection="1">
      <alignment horizontal="justify" vertical="center" wrapText="1"/>
      <protection hidden="1"/>
    </xf>
    <xf numFmtId="0" fontId="24" fillId="5" borderId="2" xfId="0" quotePrefix="1" applyFont="1" applyFill="1" applyBorder="1" applyAlignment="1" applyProtection="1">
      <alignment horizontal="justify" vertical="center" wrapText="1"/>
      <protection hidden="1"/>
    </xf>
    <xf numFmtId="9" fontId="24" fillId="5" borderId="16" xfId="0" applyNumberFormat="1" applyFont="1" applyFill="1" applyBorder="1" applyAlignment="1" applyProtection="1">
      <alignment vertical="center" textRotation="90" wrapText="1"/>
      <protection hidden="1"/>
    </xf>
    <xf numFmtId="9" fontId="24" fillId="5" borderId="15" xfId="0" applyNumberFormat="1" applyFont="1" applyFill="1" applyBorder="1" applyAlignment="1" applyProtection="1">
      <alignment vertical="center" textRotation="90" wrapText="1"/>
      <protection hidden="1"/>
    </xf>
    <xf numFmtId="0" fontId="20" fillId="5" borderId="2" xfId="0" applyFont="1" applyFill="1" applyBorder="1" applyAlignment="1" applyProtection="1">
      <alignment vertical="center" wrapText="1"/>
      <protection hidden="1"/>
    </xf>
    <xf numFmtId="0" fontId="22" fillId="17" borderId="11" xfId="0" applyFont="1" applyFill="1" applyBorder="1" applyAlignment="1" applyProtection="1">
      <alignment horizontal="center" vertical="center" wrapText="1"/>
      <protection hidden="1"/>
    </xf>
    <xf numFmtId="0" fontId="20" fillId="5" borderId="11" xfId="0" applyFont="1" applyFill="1" applyBorder="1" applyAlignment="1" applyProtection="1">
      <alignment horizontal="center" vertical="center" wrapText="1"/>
      <protection hidden="1"/>
    </xf>
    <xf numFmtId="0" fontId="24" fillId="5" borderId="11" xfId="0" applyFont="1" applyFill="1" applyBorder="1" applyAlignment="1" applyProtection="1">
      <alignment horizontal="center" vertical="center" wrapText="1"/>
      <protection hidden="1"/>
    </xf>
    <xf numFmtId="0" fontId="21" fillId="0" borderId="12" xfId="0" applyFont="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22" fillId="22" borderId="0" xfId="0" applyFont="1" applyFill="1" applyAlignment="1" applyProtection="1">
      <alignment horizontal="center" vertical="center" wrapText="1"/>
      <protection hidden="1"/>
    </xf>
    <xf numFmtId="0" fontId="21" fillId="0" borderId="0" xfId="0" applyFont="1" applyAlignment="1" applyProtection="1">
      <alignment horizontal="center" vertical="center" wrapText="1"/>
      <protection hidden="1"/>
    </xf>
    <xf numFmtId="0" fontId="24" fillId="0" borderId="0" xfId="0" applyFont="1" applyAlignment="1" applyProtection="1">
      <alignment horizontal="justify" vertical="center" wrapText="1"/>
      <protection hidden="1"/>
    </xf>
    <xf numFmtId="0" fontId="21" fillId="0" borderId="0" xfId="0" applyFont="1" applyAlignment="1" applyProtection="1">
      <alignment vertical="center" wrapText="1"/>
      <protection hidden="1"/>
    </xf>
    <xf numFmtId="164" fontId="21" fillId="0" borderId="0" xfId="0" applyNumberFormat="1" applyFont="1" applyAlignment="1" applyProtection="1">
      <alignment horizontal="center" vertical="center" wrapText="1"/>
      <protection hidden="1"/>
    </xf>
    <xf numFmtId="165" fontId="21" fillId="0" borderId="0" xfId="0" applyNumberFormat="1" applyFont="1" applyAlignment="1" applyProtection="1">
      <alignment horizontal="center" vertical="center" wrapText="1"/>
      <protection hidden="1"/>
    </xf>
    <xf numFmtId="165" fontId="19" fillId="2" borderId="2" xfId="0" applyNumberFormat="1" applyFont="1" applyFill="1" applyBorder="1" applyAlignment="1" applyProtection="1">
      <alignment horizontal="center" vertical="center" wrapText="1"/>
      <protection hidden="1"/>
    </xf>
    <xf numFmtId="0" fontId="23" fillId="29" borderId="14" xfId="0" applyFont="1" applyFill="1" applyBorder="1" applyAlignment="1" applyProtection="1">
      <alignment horizontal="left" vertical="center" wrapText="1"/>
      <protection hidden="1"/>
    </xf>
    <xf numFmtId="0" fontId="30" fillId="5" borderId="2" xfId="0" applyFont="1" applyFill="1" applyBorder="1" applyAlignment="1" applyProtection="1">
      <alignment horizontal="center" vertical="center" wrapText="1"/>
      <protection hidden="1"/>
    </xf>
    <xf numFmtId="0" fontId="18" fillId="5" borderId="2" xfId="0" applyFont="1" applyFill="1" applyBorder="1" applyAlignment="1" applyProtection="1">
      <alignment horizontal="center" vertical="center" wrapText="1"/>
      <protection hidden="1"/>
    </xf>
    <xf numFmtId="0" fontId="24" fillId="5" borderId="2" xfId="0" applyFont="1" applyFill="1" applyBorder="1" applyAlignment="1" applyProtection="1">
      <alignment horizontal="center" vertical="center" wrapText="1"/>
      <protection hidden="1"/>
    </xf>
    <xf numFmtId="0" fontId="20" fillId="0" borderId="2" xfId="0" applyFont="1" applyBorder="1" applyAlignment="1" applyProtection="1">
      <alignment horizontal="center" vertical="center" wrapText="1"/>
      <protection hidden="1"/>
    </xf>
    <xf numFmtId="166" fontId="24" fillId="5" borderId="2" xfId="0" applyNumberFormat="1" applyFont="1" applyFill="1" applyBorder="1" applyAlignment="1" applyProtection="1">
      <alignment horizontal="center" vertical="center" wrapText="1"/>
      <protection hidden="1"/>
    </xf>
    <xf numFmtId="0" fontId="24" fillId="5" borderId="2" xfId="0" applyFont="1" applyFill="1" applyBorder="1" applyAlignment="1" applyProtection="1">
      <alignment horizontal="center" vertical="center" textRotation="90" wrapText="1"/>
      <protection hidden="1"/>
    </xf>
    <xf numFmtId="9" fontId="24" fillId="5" borderId="2" xfId="0" applyNumberFormat="1" applyFont="1" applyFill="1" applyBorder="1" applyAlignment="1" applyProtection="1">
      <alignment horizontal="center" vertical="center" textRotation="90" wrapText="1"/>
      <protection hidden="1"/>
    </xf>
    <xf numFmtId="0" fontId="20" fillId="0" borderId="4" xfId="0" applyFont="1" applyBorder="1" applyAlignment="1" applyProtection="1">
      <alignment horizontal="center" wrapText="1"/>
      <protection hidden="1"/>
    </xf>
    <xf numFmtId="0" fontId="20" fillId="0" borderId="3" xfId="0" applyFont="1" applyBorder="1" applyAlignment="1" applyProtection="1">
      <alignment horizontal="center" wrapText="1"/>
      <protection hidden="1"/>
    </xf>
    <xf numFmtId="0" fontId="29" fillId="17" borderId="9" xfId="0" applyFont="1" applyFill="1" applyBorder="1" applyAlignment="1" applyProtection="1">
      <alignment horizontal="center" vertical="center" wrapText="1"/>
      <protection hidden="1"/>
    </xf>
    <xf numFmtId="0" fontId="29" fillId="17" borderId="0" xfId="0" applyFont="1" applyFill="1" applyAlignment="1" applyProtection="1">
      <alignment horizontal="center" vertical="center" wrapText="1"/>
      <protection hidden="1"/>
    </xf>
    <xf numFmtId="0" fontId="21" fillId="0" borderId="0" xfId="0" applyFont="1" applyAlignment="1" applyProtection="1">
      <alignment horizontal="center" vertical="center" wrapText="1"/>
      <protection hidden="1"/>
    </xf>
    <xf numFmtId="0" fontId="20" fillId="0" borderId="9" xfId="0" applyFont="1" applyBorder="1" applyAlignment="1" applyProtection="1">
      <alignment horizontal="center" wrapText="1"/>
      <protection hidden="1"/>
    </xf>
    <xf numFmtId="0" fontId="20" fillId="0" borderId="0" xfId="0" applyFont="1" applyAlignment="1" applyProtection="1">
      <alignment horizontal="center" wrapText="1"/>
      <protection hidden="1"/>
    </xf>
    <xf numFmtId="0" fontId="22" fillId="25" borderId="6" xfId="0" applyFont="1" applyFill="1" applyBorder="1" applyAlignment="1" applyProtection="1">
      <alignment horizontal="center" vertical="center" wrapText="1"/>
      <protection hidden="1"/>
    </xf>
    <xf numFmtId="0" fontId="22" fillId="25" borderId="7" xfId="0" applyFont="1" applyFill="1" applyBorder="1" applyAlignment="1" applyProtection="1">
      <alignment horizontal="center" vertical="center" wrapText="1"/>
      <protection hidden="1"/>
    </xf>
    <xf numFmtId="0" fontId="22" fillId="25" borderId="8" xfId="0" applyFont="1" applyFill="1" applyBorder="1" applyAlignment="1" applyProtection="1">
      <alignment horizontal="center" vertical="center" wrapText="1"/>
      <protection hidden="1"/>
    </xf>
    <xf numFmtId="0" fontId="22" fillId="19" borderId="11" xfId="0" applyFont="1" applyFill="1" applyBorder="1" applyAlignment="1" applyProtection="1">
      <alignment horizontal="center" vertical="center" wrapText="1"/>
      <protection hidden="1"/>
    </xf>
    <xf numFmtId="0" fontId="22" fillId="19" borderId="13" xfId="0" applyFont="1" applyFill="1" applyBorder="1" applyAlignment="1" applyProtection="1">
      <alignment horizontal="center" vertical="center" wrapText="1"/>
      <protection hidden="1"/>
    </xf>
    <xf numFmtId="0" fontId="22" fillId="19" borderId="12" xfId="0" applyFont="1" applyFill="1" applyBorder="1" applyAlignment="1" applyProtection="1">
      <alignment horizontal="center" vertical="center" wrapText="1"/>
      <protection hidden="1"/>
    </xf>
    <xf numFmtId="0" fontId="22" fillId="21" borderId="11" xfId="0" applyFont="1" applyFill="1" applyBorder="1" applyAlignment="1" applyProtection="1">
      <alignment horizontal="center" vertical="center" wrapText="1"/>
      <protection hidden="1"/>
    </xf>
    <xf numFmtId="0" fontId="22" fillId="21" borderId="13" xfId="0" applyFont="1" applyFill="1" applyBorder="1" applyAlignment="1" applyProtection="1">
      <alignment horizontal="center" vertical="center" wrapText="1"/>
      <protection hidden="1"/>
    </xf>
    <xf numFmtId="0" fontId="22" fillId="21" borderId="12" xfId="0" applyFont="1" applyFill="1" applyBorder="1" applyAlignment="1" applyProtection="1">
      <alignment horizontal="center" vertical="center" wrapText="1"/>
      <protection hidden="1"/>
    </xf>
    <xf numFmtId="0" fontId="18" fillId="28" borderId="2" xfId="0" applyFont="1" applyFill="1" applyBorder="1" applyAlignment="1">
      <alignment horizontal="center" vertical="center" wrapText="1"/>
    </xf>
    <xf numFmtId="0" fontId="18" fillId="28" borderId="16" xfId="0" applyFont="1" applyFill="1" applyBorder="1" applyAlignment="1">
      <alignment horizontal="center" vertical="center" wrapText="1"/>
    </xf>
    <xf numFmtId="0" fontId="18" fillId="28" borderId="15" xfId="0" applyFont="1" applyFill="1" applyBorder="1" applyAlignment="1">
      <alignment horizontal="center" vertical="center" wrapText="1"/>
    </xf>
    <xf numFmtId="0" fontId="25" fillId="0" borderId="35" xfId="0" applyFont="1" applyBorder="1" applyAlignment="1" applyProtection="1">
      <alignment horizontal="center" vertical="center" wrapText="1"/>
      <protection hidden="1"/>
    </xf>
    <xf numFmtId="0" fontId="25" fillId="0" borderId="36" xfId="0" applyFont="1" applyBorder="1" applyAlignment="1" applyProtection="1">
      <alignment horizontal="center" vertical="center" wrapText="1"/>
      <protection hidden="1"/>
    </xf>
    <xf numFmtId="0" fontId="25" fillId="0" borderId="37" xfId="0" applyFont="1" applyBorder="1" applyAlignment="1" applyProtection="1">
      <alignment horizontal="center" vertical="center" wrapText="1"/>
      <protection hidden="1"/>
    </xf>
    <xf numFmtId="0" fontId="22" fillId="23" borderId="4" xfId="0" applyFont="1" applyFill="1" applyBorder="1" applyAlignment="1" applyProtection="1">
      <alignment horizontal="center" vertical="center" wrapText="1"/>
      <protection hidden="1"/>
    </xf>
    <xf numFmtId="0" fontId="22" fillId="23" borderId="3" xfId="0" applyFont="1" applyFill="1" applyBorder="1" applyAlignment="1" applyProtection="1">
      <alignment horizontal="center" vertical="center" wrapText="1"/>
      <protection hidden="1"/>
    </xf>
    <xf numFmtId="0" fontId="22" fillId="23" borderId="5" xfId="0" applyFont="1" applyFill="1" applyBorder="1" applyAlignment="1" applyProtection="1">
      <alignment horizontal="center" vertical="center" wrapText="1"/>
      <protection hidden="1"/>
    </xf>
    <xf numFmtId="0" fontId="22" fillId="23" borderId="6" xfId="0" applyFont="1" applyFill="1" applyBorder="1" applyAlignment="1" applyProtection="1">
      <alignment horizontal="center" vertical="center" wrapText="1"/>
      <protection hidden="1"/>
    </xf>
    <xf numFmtId="0" fontId="22" fillId="23" borderId="7" xfId="0" applyFont="1" applyFill="1" applyBorder="1" applyAlignment="1" applyProtection="1">
      <alignment horizontal="center" vertical="center" wrapText="1"/>
      <protection hidden="1"/>
    </xf>
    <xf numFmtId="0" fontId="22" fillId="23" borderId="8" xfId="0" applyFont="1" applyFill="1" applyBorder="1" applyAlignment="1" applyProtection="1">
      <alignment horizontal="center" vertical="center" wrapText="1"/>
      <protection hidden="1"/>
    </xf>
    <xf numFmtId="0" fontId="22" fillId="26" borderId="4" xfId="0" applyFont="1" applyFill="1" applyBorder="1" applyAlignment="1" applyProtection="1">
      <alignment horizontal="center" vertical="center" wrapText="1"/>
      <protection hidden="1"/>
    </xf>
    <xf numFmtId="0" fontId="22" fillId="26" borderId="3" xfId="0" applyFont="1" applyFill="1" applyBorder="1" applyAlignment="1" applyProtection="1">
      <alignment horizontal="center" vertical="center" wrapText="1"/>
      <protection hidden="1"/>
    </xf>
    <xf numFmtId="0" fontId="22" fillId="26" borderId="5" xfId="0" applyFont="1" applyFill="1" applyBorder="1" applyAlignment="1" applyProtection="1">
      <alignment horizontal="center" vertical="center" wrapText="1"/>
      <protection hidden="1"/>
    </xf>
    <xf numFmtId="0" fontId="22" fillId="26" borderId="6" xfId="0" applyFont="1" applyFill="1" applyBorder="1" applyAlignment="1" applyProtection="1">
      <alignment horizontal="center" vertical="center" wrapText="1"/>
      <protection hidden="1"/>
    </xf>
    <xf numFmtId="0" fontId="22" fillId="26" borderId="7" xfId="0" applyFont="1" applyFill="1" applyBorder="1" applyAlignment="1" applyProtection="1">
      <alignment horizontal="center" vertical="center" wrapText="1"/>
      <protection hidden="1"/>
    </xf>
    <xf numFmtId="0" fontId="22" fillId="26" borderId="8" xfId="0" applyFont="1" applyFill="1" applyBorder="1" applyAlignment="1" applyProtection="1">
      <alignment horizontal="center" vertical="center" wrapText="1"/>
      <protection hidden="1"/>
    </xf>
    <xf numFmtId="0" fontId="21" fillId="24" borderId="16" xfId="0" applyFont="1" applyFill="1" applyBorder="1" applyAlignment="1" applyProtection="1">
      <alignment horizontal="center" wrapText="1"/>
      <protection hidden="1"/>
    </xf>
    <xf numFmtId="0" fontId="21" fillId="24" borderId="2" xfId="0" applyFont="1" applyFill="1" applyBorder="1" applyAlignment="1" applyProtection="1">
      <alignment horizontal="center" wrapText="1"/>
      <protection hidden="1"/>
    </xf>
    <xf numFmtId="0" fontId="21" fillId="24" borderId="11" xfId="0" applyFont="1" applyFill="1" applyBorder="1" applyAlignment="1" applyProtection="1">
      <alignment horizontal="center" wrapText="1"/>
      <protection hidden="1"/>
    </xf>
    <xf numFmtId="0" fontId="22" fillId="24" borderId="3" xfId="0" applyFont="1" applyFill="1" applyBorder="1" applyAlignment="1" applyProtection="1">
      <alignment horizontal="center" vertical="center" wrapText="1"/>
      <protection hidden="1"/>
    </xf>
    <xf numFmtId="0" fontId="22" fillId="24" borderId="5" xfId="0" applyFont="1" applyFill="1" applyBorder="1" applyAlignment="1" applyProtection="1">
      <alignment horizontal="center" vertical="center" wrapText="1"/>
      <protection hidden="1"/>
    </xf>
    <xf numFmtId="0" fontId="22" fillId="24" borderId="6" xfId="0" applyFont="1" applyFill="1" applyBorder="1" applyAlignment="1" applyProtection="1">
      <alignment horizontal="center" vertical="center" wrapText="1"/>
      <protection hidden="1"/>
    </xf>
    <xf numFmtId="0" fontId="22" fillId="24" borderId="7" xfId="0" applyFont="1" applyFill="1" applyBorder="1" applyAlignment="1" applyProtection="1">
      <alignment horizontal="center" vertical="center" wrapText="1"/>
      <protection hidden="1"/>
    </xf>
    <xf numFmtId="0" fontId="22" fillId="24" borderId="8" xfId="0" applyFont="1" applyFill="1" applyBorder="1" applyAlignment="1" applyProtection="1">
      <alignment horizontal="center" vertical="center" wrapText="1"/>
      <protection hidden="1"/>
    </xf>
    <xf numFmtId="0" fontId="22" fillId="20" borderId="4" xfId="0" applyFont="1" applyFill="1" applyBorder="1" applyAlignment="1" applyProtection="1">
      <alignment horizontal="center" vertical="center" wrapText="1"/>
      <protection hidden="1"/>
    </xf>
    <xf numFmtId="0" fontId="22" fillId="20" borderId="3" xfId="0" applyFont="1" applyFill="1" applyBorder="1" applyAlignment="1" applyProtection="1">
      <alignment horizontal="center" vertical="center" wrapText="1"/>
      <protection hidden="1"/>
    </xf>
    <xf numFmtId="0" fontId="22" fillId="20" borderId="5" xfId="0" applyFont="1" applyFill="1" applyBorder="1" applyAlignment="1" applyProtection="1">
      <alignment horizontal="center" vertical="center" wrapText="1"/>
      <protection hidden="1"/>
    </xf>
    <xf numFmtId="0" fontId="22" fillId="20" borderId="6" xfId="0" applyFont="1" applyFill="1" applyBorder="1" applyAlignment="1" applyProtection="1">
      <alignment horizontal="center" vertical="center" wrapText="1"/>
      <protection hidden="1"/>
    </xf>
    <xf numFmtId="0" fontId="22" fillId="20" borderId="7" xfId="0" applyFont="1" applyFill="1" applyBorder="1" applyAlignment="1" applyProtection="1">
      <alignment horizontal="center" vertical="center" wrapText="1"/>
      <protection hidden="1"/>
    </xf>
    <xf numFmtId="0" fontId="22" fillId="20" borderId="8" xfId="0" applyFont="1" applyFill="1" applyBorder="1" applyAlignment="1" applyProtection="1">
      <alignment horizontal="center" vertical="center" wrapText="1"/>
      <protection hidden="1"/>
    </xf>
    <xf numFmtId="0" fontId="24" fillId="0" borderId="0" xfId="0" applyFont="1" applyAlignment="1" applyProtection="1">
      <alignment horizontal="justify" vertical="center" wrapText="1"/>
      <protection hidden="1"/>
    </xf>
    <xf numFmtId="0" fontId="20" fillId="0" borderId="0" xfId="0" applyFont="1" applyAlignment="1" applyProtection="1">
      <alignment wrapText="1"/>
      <protection hidden="1"/>
    </xf>
    <xf numFmtId="0" fontId="22" fillId="17" borderId="16" xfId="0" applyFont="1" applyFill="1" applyBorder="1" applyAlignment="1" applyProtection="1">
      <alignment horizontal="center" vertical="center" wrapText="1"/>
      <protection hidden="1"/>
    </xf>
    <xf numFmtId="0" fontId="22" fillId="17" borderId="2" xfId="0" applyFont="1" applyFill="1" applyBorder="1" applyAlignment="1" applyProtection="1">
      <alignment horizontal="center" vertical="center" wrapText="1"/>
      <protection hidden="1"/>
    </xf>
    <xf numFmtId="0" fontId="22" fillId="18" borderId="6" xfId="0" applyFont="1" applyFill="1" applyBorder="1" applyAlignment="1" applyProtection="1">
      <alignment horizontal="center" vertical="center" wrapText="1"/>
      <protection hidden="1"/>
    </xf>
    <xf numFmtId="0" fontId="22" fillId="18" borderId="7" xfId="0" applyFont="1" applyFill="1" applyBorder="1" applyAlignment="1" applyProtection="1">
      <alignment horizontal="center" vertical="center" wrapText="1"/>
      <protection hidden="1"/>
    </xf>
    <xf numFmtId="0" fontId="22" fillId="18" borderId="8" xfId="0" applyFont="1" applyFill="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22" fillId="17" borderId="11" xfId="0" applyFont="1" applyFill="1" applyBorder="1" applyAlignment="1" applyProtection="1">
      <alignment horizontal="center" vertical="center" wrapText="1"/>
      <protection hidden="1"/>
    </xf>
    <xf numFmtId="0" fontId="22" fillId="17" borderId="12" xfId="0" applyFont="1" applyFill="1" applyBorder="1" applyAlignment="1" applyProtection="1">
      <alignment horizontal="center" vertical="center" wrapText="1"/>
      <protection hidden="1"/>
    </xf>
    <xf numFmtId="0" fontId="18" fillId="5" borderId="2" xfId="0" applyFont="1" applyFill="1" applyBorder="1" applyAlignment="1" applyProtection="1">
      <alignment horizontal="center" vertical="center" wrapText="1"/>
      <protection hidden="1"/>
    </xf>
    <xf numFmtId="0" fontId="24" fillId="5" borderId="4" xfId="0" applyFont="1" applyFill="1" applyBorder="1" applyAlignment="1" applyProtection="1">
      <alignment horizontal="center" vertical="center" wrapText="1"/>
      <protection hidden="1"/>
    </xf>
    <xf numFmtId="0" fontId="24" fillId="5" borderId="6" xfId="0" applyFont="1" applyFill="1" applyBorder="1" applyAlignment="1" applyProtection="1">
      <alignment horizontal="center" vertical="center" wrapText="1"/>
      <protection hidden="1"/>
    </xf>
    <xf numFmtId="0" fontId="24" fillId="5" borderId="16" xfId="0" applyFont="1" applyFill="1" applyBorder="1" applyAlignment="1" applyProtection="1">
      <alignment horizontal="center" vertical="center" wrapText="1"/>
      <protection hidden="1"/>
    </xf>
    <xf numFmtId="0" fontId="24" fillId="5" borderId="15" xfId="0" applyFont="1" applyFill="1" applyBorder="1" applyAlignment="1" applyProtection="1">
      <alignment horizontal="center" vertical="center" wrapText="1"/>
      <protection hidden="1"/>
    </xf>
    <xf numFmtId="0" fontId="20" fillId="0" borderId="16" xfId="0" applyFont="1" applyBorder="1" applyAlignment="1" applyProtection="1">
      <alignment horizontal="center" vertical="center" wrapText="1"/>
      <protection hidden="1"/>
    </xf>
    <xf numFmtId="0" fontId="20" fillId="0" borderId="15" xfId="0" applyFont="1" applyBorder="1" applyAlignment="1" applyProtection="1">
      <alignment horizontal="center" vertical="center" wrapText="1"/>
      <protection hidden="1"/>
    </xf>
    <xf numFmtId="0" fontId="24" fillId="5" borderId="5" xfId="0" applyFont="1" applyFill="1" applyBorder="1" applyAlignment="1" applyProtection="1">
      <alignment horizontal="center" vertical="center" wrapText="1"/>
      <protection hidden="1"/>
    </xf>
    <xf numFmtId="0" fontId="24" fillId="5" borderId="8" xfId="0" applyFont="1" applyFill="1" applyBorder="1" applyAlignment="1" applyProtection="1">
      <alignment horizontal="center" vertical="center" wrapText="1"/>
      <protection hidden="1"/>
    </xf>
    <xf numFmtId="0" fontId="24" fillId="5" borderId="16" xfId="0" quotePrefix="1" applyFont="1" applyFill="1" applyBorder="1" applyAlignment="1" applyProtection="1">
      <alignment horizontal="center" vertical="center" wrapText="1"/>
      <protection hidden="1"/>
    </xf>
    <xf numFmtId="0" fontId="24" fillId="5" borderId="15" xfId="0" quotePrefix="1" applyFont="1" applyFill="1" applyBorder="1" applyAlignment="1" applyProtection="1">
      <alignment horizontal="center" vertical="center" wrapText="1"/>
      <protection hidden="1"/>
    </xf>
    <xf numFmtId="0" fontId="24" fillId="5" borderId="16" xfId="0" quotePrefix="1" applyFont="1" applyFill="1" applyBorder="1" applyAlignment="1" applyProtection="1">
      <alignment horizontal="left" vertical="center" wrapText="1"/>
      <protection hidden="1"/>
    </xf>
    <xf numFmtId="0" fontId="24" fillId="5" borderId="15" xfId="0" quotePrefix="1" applyFont="1" applyFill="1" applyBorder="1" applyAlignment="1" applyProtection="1">
      <alignment horizontal="left" vertical="center" wrapText="1"/>
      <protection hidden="1"/>
    </xf>
    <xf numFmtId="0" fontId="28" fillId="5" borderId="2" xfId="1" applyFont="1" applyFill="1" applyBorder="1" applyAlignment="1" applyProtection="1">
      <alignment horizontal="center" vertical="center" wrapText="1"/>
      <protection hidden="1"/>
    </xf>
    <xf numFmtId="0" fontId="24" fillId="5" borderId="2" xfId="0" quotePrefix="1" applyFont="1" applyFill="1" applyBorder="1" applyAlignment="1" applyProtection="1">
      <alignment horizontal="center" vertical="center" wrapText="1"/>
      <protection hidden="1"/>
    </xf>
    <xf numFmtId="0" fontId="20" fillId="5" borderId="16" xfId="0" applyFont="1" applyFill="1" applyBorder="1" applyAlignment="1" applyProtection="1">
      <alignment horizontal="left" vertical="center" wrapText="1"/>
      <protection hidden="1"/>
    </xf>
    <xf numFmtId="0" fontId="20" fillId="5" borderId="15" xfId="0" applyFont="1" applyFill="1" applyBorder="1" applyAlignment="1" applyProtection="1">
      <alignment horizontal="left" vertical="center" wrapText="1"/>
      <protection hidden="1"/>
    </xf>
    <xf numFmtId="0" fontId="24" fillId="5" borderId="16" xfId="0" applyFont="1" applyFill="1" applyBorder="1" applyAlignment="1" applyProtection="1">
      <alignment horizontal="left" vertical="center" wrapText="1"/>
      <protection hidden="1"/>
    </xf>
    <xf numFmtId="0" fontId="24" fillId="5" borderId="15" xfId="0" applyFont="1" applyFill="1" applyBorder="1" applyAlignment="1" applyProtection="1">
      <alignment horizontal="left" vertical="center" wrapText="1"/>
      <protection hidden="1"/>
    </xf>
    <xf numFmtId="0" fontId="18" fillId="5" borderId="16" xfId="0" applyFont="1" applyFill="1" applyBorder="1" applyAlignment="1" applyProtection="1">
      <alignment horizontal="left" vertical="center" wrapText="1"/>
      <protection hidden="1"/>
    </xf>
    <xf numFmtId="0" fontId="18" fillId="5" borderId="15" xfId="0" applyFont="1" applyFill="1" applyBorder="1" applyAlignment="1" applyProtection="1">
      <alignment horizontal="left" vertical="center" wrapText="1"/>
      <protection hidden="1"/>
    </xf>
    <xf numFmtId="0" fontId="24" fillId="5" borderId="16" xfId="0" applyFont="1" applyFill="1" applyBorder="1" applyAlignment="1" applyProtection="1">
      <alignment horizontal="center" vertical="center" textRotation="90" wrapText="1"/>
      <protection hidden="1"/>
    </xf>
    <xf numFmtId="0" fontId="24" fillId="5" borderId="15" xfId="0" applyFont="1" applyFill="1" applyBorder="1" applyAlignment="1" applyProtection="1">
      <alignment horizontal="center" vertical="center" textRotation="90" wrapText="1"/>
      <protection hidden="1"/>
    </xf>
    <xf numFmtId="9" fontId="24" fillId="5" borderId="16" xfId="0" applyNumberFormat="1" applyFont="1" applyFill="1" applyBorder="1" applyAlignment="1" applyProtection="1">
      <alignment horizontal="center" vertical="center" textRotation="90" wrapText="1"/>
      <protection hidden="1"/>
    </xf>
    <xf numFmtId="9" fontId="24" fillId="5" borderId="15" xfId="0" applyNumberFormat="1" applyFont="1" applyFill="1" applyBorder="1" applyAlignment="1" applyProtection="1">
      <alignment horizontal="center" vertical="center" textRotation="90" wrapText="1"/>
      <protection hidden="1"/>
    </xf>
    <xf numFmtId="166" fontId="24" fillId="5" borderId="16" xfId="0" applyNumberFormat="1" applyFont="1" applyFill="1" applyBorder="1" applyAlignment="1" applyProtection="1">
      <alignment horizontal="center" vertical="center" wrapText="1"/>
      <protection hidden="1"/>
    </xf>
    <xf numFmtId="166" fontId="24" fillId="5" borderId="15" xfId="0" applyNumberFormat="1" applyFont="1" applyFill="1" applyBorder="1" applyAlignment="1" applyProtection="1">
      <alignment horizontal="center" vertical="center" wrapText="1"/>
      <protection hidden="1"/>
    </xf>
    <xf numFmtId="0" fontId="28" fillId="5" borderId="16" xfId="1" applyFont="1" applyFill="1" applyBorder="1" applyAlignment="1" applyProtection="1">
      <alignment horizontal="center" vertical="center" wrapText="1"/>
      <protection hidden="1"/>
    </xf>
    <xf numFmtId="0" fontId="28" fillId="5" borderId="15" xfId="1" applyFont="1" applyFill="1" applyBorder="1" applyAlignment="1" applyProtection="1">
      <alignment horizontal="center" vertical="center" wrapText="1"/>
      <protection hidden="1"/>
    </xf>
    <xf numFmtId="0" fontId="18" fillId="5" borderId="16" xfId="0" applyFont="1" applyFill="1" applyBorder="1" applyAlignment="1" applyProtection="1">
      <alignment horizontal="center" vertical="center" wrapText="1"/>
      <protection hidden="1"/>
    </xf>
    <xf numFmtId="0" fontId="18" fillId="5" borderId="15" xfId="0" applyFont="1" applyFill="1" applyBorder="1" applyAlignment="1" applyProtection="1">
      <alignment horizontal="center" vertical="center" wrapText="1"/>
      <protection hidden="1"/>
    </xf>
    <xf numFmtId="0" fontId="20" fillId="5" borderId="16" xfId="0" applyFont="1" applyFill="1" applyBorder="1" applyAlignment="1" applyProtection="1">
      <alignment horizontal="center" vertical="center" wrapText="1"/>
      <protection hidden="1"/>
    </xf>
    <xf numFmtId="0" fontId="20" fillId="5" borderId="15" xfId="0" applyFont="1" applyFill="1" applyBorder="1" applyAlignment="1" applyProtection="1">
      <alignment horizontal="center" vertical="center" wrapText="1"/>
      <protection hidden="1"/>
    </xf>
    <xf numFmtId="0" fontId="20" fillId="5" borderId="2" xfId="0" applyFont="1" applyFill="1" applyBorder="1" applyAlignment="1" applyProtection="1">
      <alignment horizontal="left" vertical="center" wrapText="1"/>
      <protection hidden="1"/>
    </xf>
    <xf numFmtId="0" fontId="1" fillId="2" borderId="0" xfId="0" applyFont="1" applyFill="1" applyAlignment="1" applyProtection="1">
      <alignment horizontal="center" vertical="center" textRotation="90"/>
      <protection hidden="1"/>
    </xf>
    <xf numFmtId="0" fontId="1" fillId="0" borderId="4"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165" fontId="19" fillId="2" borderId="2" xfId="0" applyNumberFormat="1" applyFont="1" applyFill="1" applyBorder="1" applyAlignment="1" applyProtection="1">
      <alignment horizontal="left" vertical="center" wrapText="1"/>
      <protection hidden="1"/>
    </xf>
  </cellXfs>
  <cellStyles count="4">
    <cellStyle name="Hipervínculo" xfId="1" builtinId="8"/>
    <cellStyle name="Normal" xfId="0" builtinId="0"/>
    <cellStyle name="Normal 2" xfId="2" xr:uid="{00000000-0005-0000-0000-000002000000}"/>
    <cellStyle name="Porcentaje" xfId="3" builtinId="5"/>
  </cellStyles>
  <dxfs count="144">
    <dxf>
      <font>
        <color rgb="FFFF0000"/>
      </font>
      <fill>
        <patternFill>
          <bgColor rgb="FFFF0000"/>
        </patternFill>
      </fill>
    </dxf>
    <dxf>
      <font>
        <color rgb="FF92D050"/>
      </font>
      <fill>
        <patternFill>
          <bgColor rgb="FF92D050"/>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FFFF00"/>
      </font>
      <fill>
        <patternFill>
          <bgColor rgb="FFFFFF00"/>
        </patternFill>
      </fill>
    </dxf>
    <dxf>
      <font>
        <color rgb="FF92D050"/>
      </font>
      <fill>
        <patternFill>
          <bgColor rgb="FF92D050"/>
        </patternFill>
      </fill>
    </dxf>
    <dxf>
      <font>
        <color rgb="FFFFFF00"/>
      </font>
      <fill>
        <patternFill>
          <bgColor rgb="FFFFFF00"/>
        </patternFill>
      </fill>
    </dxf>
    <dxf>
      <font>
        <color rgb="FFFFC000"/>
      </font>
      <fill>
        <patternFill>
          <bgColor rgb="FFFFC0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fill>
        <patternFill patternType="none">
          <bgColor auto="1"/>
        </patternFill>
      </fill>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rd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border>
        <top style="dashed">
          <color indexed="64"/>
        </top>
      </border>
    </dxf>
    <dxf>
      <border>
        <top style="dashed">
          <color indexed="64"/>
        </top>
      </border>
    </dxf>
    <dxf>
      <border>
        <top style="dashed">
          <color indexed="64"/>
        </top>
      </border>
    </dxf>
    <dxf>
      <border>
        <left style="dashed">
          <color indexed="64"/>
        </left>
        <right style="dashed">
          <color indexed="64"/>
        </right>
        <top style="dashed">
          <color indexed="64"/>
        </top>
        <vertical style="dashed">
          <color indexed="64"/>
        </vertical>
      </border>
    </dxf>
    <dxf>
      <border>
        <top style="dashed">
          <color indexed="64"/>
        </top>
        <bottom style="dashed">
          <color indexed="64"/>
        </bottom>
        <horizontal style="dashed">
          <color indexed="64"/>
        </horizontal>
      </border>
    </dxf>
    <dxf>
      <border>
        <top style="dashed">
          <color indexed="64"/>
        </top>
        <bottom style="dashed">
          <color indexed="64"/>
        </bottom>
        <horizontal style="dashed">
          <color indexed="64"/>
        </horizontal>
      </border>
    </dxf>
    <dxf>
      <alignment vertical="center"/>
    </dxf>
    <dxf>
      <alignment vertical="cent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dxf>
    <dxf>
      <alignment horizontal="center"/>
    </dxf>
    <dxf>
      <alignment horizontal="center"/>
    </dxf>
    <dxf>
      <alignment vertical="center"/>
    </dxf>
    <dxf>
      <alignment vertical="center"/>
    </dxf>
    <dxf>
      <border>
        <left style="dashed">
          <color auto="1"/>
        </left>
      </border>
    </dxf>
    <dxf>
      <border>
        <left style="dashed">
          <color auto="1"/>
        </left>
      </border>
    </dxf>
    <dxf>
      <border>
        <top style="dashed">
          <color auto="1"/>
        </top>
        <bottom style="dashed">
          <color auto="1"/>
        </bottom>
        <horizontal style="dashed">
          <color auto="1"/>
        </horizontal>
      </border>
    </dxf>
    <dxf>
      <alignment wrapText="1"/>
    </dxf>
    <dxf>
      <alignment wrapText="1"/>
    </dxf>
    <dxf>
      <alignment wrapText="1"/>
    </dxf>
    <dxf>
      <alignment wrapText="1"/>
    </dxf>
    <dxf>
      <protection hidden="1"/>
    </dxf>
    <dxf>
      <protection hidden="1"/>
    </dxf>
    <dxf>
      <protection hidden="1"/>
    </dxf>
    <dxf>
      <protection hidden="1"/>
    </dxf>
    <dxf>
      <border>
        <horizontal style="dashed">
          <color indexed="64"/>
        </horizontal>
      </border>
    </dxf>
    <dxf>
      <border>
        <horizontal style="dashed">
          <color indexed="64"/>
        </horizontal>
      </border>
    </dxf>
    <dxf>
      <border>
        <bottom style="dashed">
          <color indexed="64"/>
        </bottom>
      </border>
    </dxf>
    <dxf>
      <border>
        <bottom style="dashed">
          <color indexed="64"/>
        </bottom>
      </border>
    </dxf>
    <dxf>
      <alignment vertical="center"/>
    </dxf>
    <dxf>
      <alignment vertical="center"/>
    </dxf>
    <dxf>
      <alignment horizontal="center"/>
    </dxf>
    <dxf>
      <alignment vertical="center"/>
    </dxf>
    <dxf>
      <alignment horizontal="center"/>
    </dxf>
    <dxf>
      <border>
        <right/>
      </border>
    </dxf>
    <dxf>
      <border>
        <bottom style="thin">
          <color indexed="64"/>
        </bottom>
      </border>
    </dxf>
    <dxf>
      <border>
        <bottom style="thin">
          <color indexed="64"/>
        </bottom>
      </border>
    </dxf>
    <dxf>
      <border>
        <bottom style="thin">
          <color indexed="64"/>
        </bottom>
      </border>
    </dxf>
    <dxf>
      <border>
        <top style="thin">
          <color indexed="64"/>
        </top>
      </border>
    </dxf>
    <dxf>
      <border>
        <top style="thin">
          <color indexed="64"/>
        </top>
      </border>
    </dxf>
    <dxf>
      <border>
        <top style="dashed">
          <color indexed="64"/>
        </top>
        <bottom style="dashed">
          <color indexed="64"/>
        </bottom>
        <horizontal style="dashed">
          <color indexed="64"/>
        </horizontal>
      </border>
    </dxf>
    <dxf>
      <border>
        <top style="dashed">
          <color indexed="64"/>
        </top>
        <bottom style="dashed">
          <color indexed="64"/>
        </bottom>
        <horizontal style="dashed">
          <color indexed="64"/>
        </horizontal>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border>
        <left style="dashed">
          <color auto="1"/>
        </left>
      </border>
    </dxf>
    <dxf>
      <border>
        <bottom style="dashed">
          <color auto="1"/>
        </bottom>
      </border>
    </dxf>
    <dxf>
      <border>
        <bottom style="dashed">
          <color auto="1"/>
        </bottom>
      </border>
    </dxf>
    <dxf>
      <border>
        <bottom style="dashed">
          <color auto="1"/>
        </bottom>
      </border>
    </dxf>
    <dxf>
      <border>
        <left style="dashed">
          <color auto="1"/>
        </left>
      </border>
    </dxf>
    <dxf>
      <border>
        <left style="dashed">
          <color auto="1"/>
        </left>
        <right style="dashed">
          <color auto="1"/>
        </right>
      </border>
    </dxf>
    <dxf>
      <border>
        <left style="dashed">
          <color auto="1"/>
        </left>
        <right style="dashed">
          <color auto="1"/>
        </right>
      </border>
    </dxf>
    <dxf>
      <border>
        <left style="dashed">
          <color auto="1"/>
        </left>
      </border>
    </dxf>
    <dxf>
      <alignment wrapText="1"/>
    </dxf>
    <dxf>
      <alignment wrapText="1"/>
    </dxf>
    <dxf>
      <alignment wrapText="1"/>
    </dxf>
    <dxf>
      <alignment wrapText="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 de riesgos Institucional de Corrupción (3er. Cuatrimestre) 2025.xlsx]Procesos_riesgos!TablaDinámica3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 / PROYECTO DE INVERSIÓN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pivotFmt>
      <c:pivotFmt>
        <c:idx val="7"/>
        <c:spPr>
          <a:solidFill>
            <a:schemeClr val="accent2"/>
          </a:solidFill>
          <a:ln>
            <a:noFill/>
          </a:ln>
          <a:effectLst/>
        </c:spPr>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Procesos_riesgos!$B$4:$B$5</c:f>
              <c:strCache>
                <c:ptCount val="1"/>
                <c:pt idx="0">
                  <c:v>Corrupción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Procesos_riesgos!$A$6:$A$28</c:f>
              <c:strCache>
                <c:ptCount val="22"/>
                <c:pt idx="0">
                  <c:v>Control Disciplinario</c:v>
                </c:pt>
                <c:pt idx="1">
                  <c:v>Direccionamiento Estratégico</c:v>
                </c:pt>
                <c:pt idx="2">
                  <c:v>Evaluación del Sistema de Control Interno</c:v>
                </c:pt>
                <c:pt idx="3">
                  <c:v>Gestión de Recursos Físicos</c:v>
                </c:pt>
                <c:pt idx="4">
                  <c:v>Gestión Financiera</c:v>
                </c:pt>
                <c:pt idx="5">
                  <c:v>Gestión Jurídica</c:v>
                </c:pt>
                <c:pt idx="6">
                  <c:v>Fortalecimiento de la Gestión Pública</c:v>
                </c:pt>
                <c:pt idx="7">
                  <c:v>Fortalecimiento Institucional</c:v>
                </c:pt>
                <c:pt idx="8">
                  <c:v>Gestión de Alianzas e Internacionalización de Bogotá</c:v>
                </c:pt>
                <c:pt idx="9">
                  <c:v>Gestión de Contratación</c:v>
                </c:pt>
                <c:pt idx="10">
                  <c:v>Gestión de Servicios Administrativos y Tecnológicos</c:v>
                </c:pt>
                <c:pt idx="11">
                  <c:v>Gestión del Conocimiento</c:v>
                </c:pt>
                <c:pt idx="12">
                  <c:v>Gestión del Talento Humano</c:v>
                </c:pt>
                <c:pt idx="13">
                  <c:v>Gestión Estratégica de Comunicación e Información</c:v>
                </c:pt>
                <c:pt idx="14">
                  <c:v>Gobierno Abierto y Relacionamiento con la Ciudadanía</c:v>
                </c:pt>
                <c:pt idx="15">
                  <c:v>Paz, Víctimas y Reconciliación</c:v>
                </c:pt>
                <c:pt idx="16">
                  <c:v>8094 Fortalecimiento de capacidades institucionales y de la sociedad civil para la implementación del acuerdo de paz, la memoria, y los derechos de las víctimas del conflicto armado en Bogotá D.C</c:v>
                </c:pt>
                <c:pt idx="17">
                  <c:v>8109 Implementación de la estrategia de ciudad inteligente para mejorar la calidad de vida de la ciudadanía en Bogotá D.C.</c:v>
                </c:pt>
                <c:pt idx="18">
                  <c:v>8111 Fortalecimiento de la gestión y articulación institucional para la generación de valor público en Bogotá D.C</c:v>
                </c:pt>
                <c:pt idx="19">
                  <c:v>8115 Fortalecimiento de la cultura en los actores públicos y privados en integridad y estado abierto que mejore la gobernanza en Bogotá D.C</c:v>
                </c:pt>
                <c:pt idx="20">
                  <c:v>8117 Fortalecimiento del Ecosistema de Innovación Pública de Bogotá para mejorar la confianza ciudadana, el valor público y el gobierno colaborativo en Bogotá D.C.</c:v>
                </c:pt>
                <c:pt idx="21">
                  <c:v>8118 Fortalecimiento del acceso y difusión de la memoria histórica y del patrimonio documental de Bogotá D.C.</c:v>
                </c:pt>
              </c:strCache>
            </c:strRef>
          </c:cat>
          <c:val>
            <c:numRef>
              <c:f>Procesos_riesgos!$B$6:$B$28</c:f>
              <c:numCache>
                <c:formatCode>General</c:formatCode>
                <c:ptCount val="22"/>
                <c:pt idx="0">
                  <c:v>1</c:v>
                </c:pt>
                <c:pt idx="3">
                  <c:v>1</c:v>
                </c:pt>
                <c:pt idx="4">
                  <c:v>2</c:v>
                </c:pt>
                <c:pt idx="5">
                  <c:v>1</c:v>
                </c:pt>
                <c:pt idx="6">
                  <c:v>2</c:v>
                </c:pt>
                <c:pt idx="9">
                  <c:v>2</c:v>
                </c:pt>
                <c:pt idx="10">
                  <c:v>2</c:v>
                </c:pt>
                <c:pt idx="12">
                  <c:v>3</c:v>
                </c:pt>
                <c:pt idx="14">
                  <c:v>2</c:v>
                </c:pt>
                <c:pt idx="15">
                  <c:v>1</c:v>
                </c:pt>
              </c:numCache>
            </c:numRef>
          </c:val>
          <c:extLst>
            <c:ext xmlns:c16="http://schemas.microsoft.com/office/drawing/2014/chart" uri="{C3380CC4-5D6E-409C-BE32-E72D297353CC}">
              <c16:uniqueId val="{00000003-9178-4760-AE89-2D7F63177546}"/>
            </c:ext>
          </c:extLst>
        </c:ser>
        <c:ser>
          <c:idx val="1"/>
          <c:order val="1"/>
          <c:tx>
            <c:strRef>
              <c:f>Procesos_riesgos!$C$4:$C$5</c:f>
              <c:strCache>
                <c:ptCount val="1"/>
                <c:pt idx="0">
                  <c:v>Gestión de procesos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Procesos_riesgos!$A$6:$A$28</c:f>
              <c:strCache>
                <c:ptCount val="22"/>
                <c:pt idx="0">
                  <c:v>Control Disciplinario</c:v>
                </c:pt>
                <c:pt idx="1">
                  <c:v>Direccionamiento Estratégico</c:v>
                </c:pt>
                <c:pt idx="2">
                  <c:v>Evaluación del Sistema de Control Interno</c:v>
                </c:pt>
                <c:pt idx="3">
                  <c:v>Gestión de Recursos Físicos</c:v>
                </c:pt>
                <c:pt idx="4">
                  <c:v>Gestión Financiera</c:v>
                </c:pt>
                <c:pt idx="5">
                  <c:v>Gestión Jurídica</c:v>
                </c:pt>
                <c:pt idx="6">
                  <c:v>Fortalecimiento de la Gestión Pública</c:v>
                </c:pt>
                <c:pt idx="7">
                  <c:v>Fortalecimiento Institucional</c:v>
                </c:pt>
                <c:pt idx="8">
                  <c:v>Gestión de Alianzas e Internacionalización de Bogotá</c:v>
                </c:pt>
                <c:pt idx="9">
                  <c:v>Gestión de Contratación</c:v>
                </c:pt>
                <c:pt idx="10">
                  <c:v>Gestión de Servicios Administrativos y Tecnológicos</c:v>
                </c:pt>
                <c:pt idx="11">
                  <c:v>Gestión del Conocimiento</c:v>
                </c:pt>
                <c:pt idx="12">
                  <c:v>Gestión del Talento Humano</c:v>
                </c:pt>
                <c:pt idx="13">
                  <c:v>Gestión Estratégica de Comunicación e Información</c:v>
                </c:pt>
                <c:pt idx="14">
                  <c:v>Gobierno Abierto y Relacionamiento con la Ciudadanía</c:v>
                </c:pt>
                <c:pt idx="15">
                  <c:v>Paz, Víctimas y Reconciliación</c:v>
                </c:pt>
                <c:pt idx="16">
                  <c:v>8094 Fortalecimiento de capacidades institucionales y de la sociedad civil para la implementación del acuerdo de paz, la memoria, y los derechos de las víctimas del conflicto armado en Bogotá D.C</c:v>
                </c:pt>
                <c:pt idx="17">
                  <c:v>8109 Implementación de la estrategia de ciudad inteligente para mejorar la calidad de vida de la ciudadanía en Bogotá D.C.</c:v>
                </c:pt>
                <c:pt idx="18">
                  <c:v>8111 Fortalecimiento de la gestión y articulación institucional para la generación de valor público en Bogotá D.C</c:v>
                </c:pt>
                <c:pt idx="19">
                  <c:v>8115 Fortalecimiento de la cultura en los actores públicos y privados en integridad y estado abierto que mejore la gobernanza en Bogotá D.C</c:v>
                </c:pt>
                <c:pt idx="20">
                  <c:v>8117 Fortalecimiento del Ecosistema de Innovación Pública de Bogotá para mejorar la confianza ciudadana, el valor público y el gobierno colaborativo en Bogotá D.C.</c:v>
                </c:pt>
                <c:pt idx="21">
                  <c:v>8118 Fortalecimiento del acceso y difusión de la memoria histórica y del patrimonio documental de Bogotá D.C.</c:v>
                </c:pt>
              </c:strCache>
            </c:strRef>
          </c:cat>
          <c:val>
            <c:numRef>
              <c:f>Procesos_riesgos!$C$6:$C$28</c:f>
              <c:numCache>
                <c:formatCode>General</c:formatCode>
                <c:ptCount val="22"/>
                <c:pt idx="0">
                  <c:v>1</c:v>
                </c:pt>
                <c:pt idx="1">
                  <c:v>3</c:v>
                </c:pt>
                <c:pt idx="2">
                  <c:v>1</c:v>
                </c:pt>
                <c:pt idx="3">
                  <c:v>4</c:v>
                </c:pt>
                <c:pt idx="4">
                  <c:v>3</c:v>
                </c:pt>
                <c:pt idx="5">
                  <c:v>3</c:v>
                </c:pt>
                <c:pt idx="6">
                  <c:v>7</c:v>
                </c:pt>
                <c:pt idx="7">
                  <c:v>3</c:v>
                </c:pt>
                <c:pt idx="8">
                  <c:v>3</c:v>
                </c:pt>
                <c:pt idx="9">
                  <c:v>5</c:v>
                </c:pt>
                <c:pt idx="10">
                  <c:v>5</c:v>
                </c:pt>
                <c:pt idx="11">
                  <c:v>3</c:v>
                </c:pt>
                <c:pt idx="12">
                  <c:v>5</c:v>
                </c:pt>
                <c:pt idx="13">
                  <c:v>5</c:v>
                </c:pt>
                <c:pt idx="14">
                  <c:v>9</c:v>
                </c:pt>
                <c:pt idx="15">
                  <c:v>1</c:v>
                </c:pt>
              </c:numCache>
            </c:numRef>
          </c:val>
          <c:extLst>
            <c:ext xmlns:c16="http://schemas.microsoft.com/office/drawing/2014/chart" uri="{C3380CC4-5D6E-409C-BE32-E72D297353CC}">
              <c16:uniqueId val="{00000003-8A73-4A74-8CA1-A6D062DBE64D}"/>
            </c:ext>
          </c:extLst>
        </c:ser>
        <c:ser>
          <c:idx val="2"/>
          <c:order val="2"/>
          <c:tx>
            <c:strRef>
              <c:f>Procesos_riesgos!$D$4:$D$5</c:f>
              <c:strCache>
                <c:ptCount val="1"/>
                <c:pt idx="0">
                  <c:v>Proyecto de inversión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Procesos_riesgos!$A$6:$A$28</c:f>
              <c:strCache>
                <c:ptCount val="22"/>
                <c:pt idx="0">
                  <c:v>Control Disciplinario</c:v>
                </c:pt>
                <c:pt idx="1">
                  <c:v>Direccionamiento Estratégico</c:v>
                </c:pt>
                <c:pt idx="2">
                  <c:v>Evaluación del Sistema de Control Interno</c:v>
                </c:pt>
                <c:pt idx="3">
                  <c:v>Gestión de Recursos Físicos</c:v>
                </c:pt>
                <c:pt idx="4">
                  <c:v>Gestión Financiera</c:v>
                </c:pt>
                <c:pt idx="5">
                  <c:v>Gestión Jurídica</c:v>
                </c:pt>
                <c:pt idx="6">
                  <c:v>Fortalecimiento de la Gestión Pública</c:v>
                </c:pt>
                <c:pt idx="7">
                  <c:v>Fortalecimiento Institucional</c:v>
                </c:pt>
                <c:pt idx="8">
                  <c:v>Gestión de Alianzas e Internacionalización de Bogotá</c:v>
                </c:pt>
                <c:pt idx="9">
                  <c:v>Gestión de Contratación</c:v>
                </c:pt>
                <c:pt idx="10">
                  <c:v>Gestión de Servicios Administrativos y Tecnológicos</c:v>
                </c:pt>
                <c:pt idx="11">
                  <c:v>Gestión del Conocimiento</c:v>
                </c:pt>
                <c:pt idx="12">
                  <c:v>Gestión del Talento Humano</c:v>
                </c:pt>
                <c:pt idx="13">
                  <c:v>Gestión Estratégica de Comunicación e Información</c:v>
                </c:pt>
                <c:pt idx="14">
                  <c:v>Gobierno Abierto y Relacionamiento con la Ciudadanía</c:v>
                </c:pt>
                <c:pt idx="15">
                  <c:v>Paz, Víctimas y Reconciliación</c:v>
                </c:pt>
                <c:pt idx="16">
                  <c:v>8094 Fortalecimiento de capacidades institucionales y de la sociedad civil para la implementación del acuerdo de paz, la memoria, y los derechos de las víctimas del conflicto armado en Bogotá D.C</c:v>
                </c:pt>
                <c:pt idx="17">
                  <c:v>8109 Implementación de la estrategia de ciudad inteligente para mejorar la calidad de vida de la ciudadanía en Bogotá D.C.</c:v>
                </c:pt>
                <c:pt idx="18">
                  <c:v>8111 Fortalecimiento de la gestión y articulación institucional para la generación de valor público en Bogotá D.C</c:v>
                </c:pt>
                <c:pt idx="19">
                  <c:v>8115 Fortalecimiento de la cultura en los actores públicos y privados en integridad y estado abierto que mejore la gobernanza en Bogotá D.C</c:v>
                </c:pt>
                <c:pt idx="20">
                  <c:v>8117 Fortalecimiento del Ecosistema de Innovación Pública de Bogotá para mejorar la confianza ciudadana, el valor público y el gobierno colaborativo en Bogotá D.C.</c:v>
                </c:pt>
                <c:pt idx="21">
                  <c:v>8118 Fortalecimiento del acceso y difusión de la memoria histórica y del patrimonio documental de Bogotá D.C.</c:v>
                </c:pt>
              </c:strCache>
            </c:strRef>
          </c:cat>
          <c:val>
            <c:numRef>
              <c:f>Procesos_riesgos!$D$6:$D$28</c:f>
              <c:numCache>
                <c:formatCode>General</c:formatCode>
                <c:ptCount val="22"/>
                <c:pt idx="16">
                  <c:v>1</c:v>
                </c:pt>
                <c:pt idx="17">
                  <c:v>2</c:v>
                </c:pt>
                <c:pt idx="18">
                  <c:v>3</c:v>
                </c:pt>
                <c:pt idx="19">
                  <c:v>1</c:v>
                </c:pt>
                <c:pt idx="20">
                  <c:v>3</c:v>
                </c:pt>
                <c:pt idx="21">
                  <c:v>2</c:v>
                </c:pt>
              </c:numCache>
            </c:numRef>
          </c:val>
          <c:extLst>
            <c:ext xmlns:c16="http://schemas.microsoft.com/office/drawing/2014/chart" uri="{C3380CC4-5D6E-409C-BE32-E72D297353CC}">
              <c16:uniqueId val="{00000000-6992-4498-A79C-1813AACCE86B}"/>
            </c:ext>
          </c:extLst>
        </c:ser>
        <c:ser>
          <c:idx val="3"/>
          <c:order val="3"/>
          <c:tx>
            <c:strRef>
              <c:f>Procesos_riesgos!$E$4:$E$5</c:f>
              <c:strCache>
                <c:ptCount val="1"/>
                <c:pt idx="0">
                  <c:v>Fiscales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Procesos_riesgos!$A$6:$A$28</c:f>
              <c:strCache>
                <c:ptCount val="22"/>
                <c:pt idx="0">
                  <c:v>Control Disciplinario</c:v>
                </c:pt>
                <c:pt idx="1">
                  <c:v>Direccionamiento Estratégico</c:v>
                </c:pt>
                <c:pt idx="2">
                  <c:v>Evaluación del Sistema de Control Interno</c:v>
                </c:pt>
                <c:pt idx="3">
                  <c:v>Gestión de Recursos Físicos</c:v>
                </c:pt>
                <c:pt idx="4">
                  <c:v>Gestión Financiera</c:v>
                </c:pt>
                <c:pt idx="5">
                  <c:v>Gestión Jurídica</c:v>
                </c:pt>
                <c:pt idx="6">
                  <c:v>Fortalecimiento de la Gestión Pública</c:v>
                </c:pt>
                <c:pt idx="7">
                  <c:v>Fortalecimiento Institucional</c:v>
                </c:pt>
                <c:pt idx="8">
                  <c:v>Gestión de Alianzas e Internacionalización de Bogotá</c:v>
                </c:pt>
                <c:pt idx="9">
                  <c:v>Gestión de Contratación</c:v>
                </c:pt>
                <c:pt idx="10">
                  <c:v>Gestión de Servicios Administrativos y Tecnológicos</c:v>
                </c:pt>
                <c:pt idx="11">
                  <c:v>Gestión del Conocimiento</c:v>
                </c:pt>
                <c:pt idx="12">
                  <c:v>Gestión del Talento Humano</c:v>
                </c:pt>
                <c:pt idx="13">
                  <c:v>Gestión Estratégica de Comunicación e Información</c:v>
                </c:pt>
                <c:pt idx="14">
                  <c:v>Gobierno Abierto y Relacionamiento con la Ciudadanía</c:v>
                </c:pt>
                <c:pt idx="15">
                  <c:v>Paz, Víctimas y Reconciliación</c:v>
                </c:pt>
                <c:pt idx="16">
                  <c:v>8094 Fortalecimiento de capacidades institucionales y de la sociedad civil para la implementación del acuerdo de paz, la memoria, y los derechos de las víctimas del conflicto armado en Bogotá D.C</c:v>
                </c:pt>
                <c:pt idx="17">
                  <c:v>8109 Implementación de la estrategia de ciudad inteligente para mejorar la calidad de vida de la ciudadanía en Bogotá D.C.</c:v>
                </c:pt>
                <c:pt idx="18">
                  <c:v>8111 Fortalecimiento de la gestión y articulación institucional para la generación de valor público en Bogotá D.C</c:v>
                </c:pt>
                <c:pt idx="19">
                  <c:v>8115 Fortalecimiento de la cultura en los actores públicos y privados en integridad y estado abierto que mejore la gobernanza en Bogotá D.C</c:v>
                </c:pt>
                <c:pt idx="20">
                  <c:v>8117 Fortalecimiento del Ecosistema de Innovación Pública de Bogotá para mejorar la confianza ciudadana, el valor público y el gobierno colaborativo en Bogotá D.C.</c:v>
                </c:pt>
                <c:pt idx="21">
                  <c:v>8118 Fortalecimiento del acceso y difusión de la memoria histórica y del patrimonio documental de Bogotá D.C.</c:v>
                </c:pt>
              </c:strCache>
            </c:strRef>
          </c:cat>
          <c:val>
            <c:numRef>
              <c:f>Procesos_riesgos!$E$6:$E$28</c:f>
              <c:numCache>
                <c:formatCode>General</c:formatCode>
                <c:ptCount val="22"/>
                <c:pt idx="3">
                  <c:v>1</c:v>
                </c:pt>
                <c:pt idx="9">
                  <c:v>1</c:v>
                </c:pt>
              </c:numCache>
            </c:numRef>
          </c:val>
          <c:extLst>
            <c:ext xmlns:c16="http://schemas.microsoft.com/office/drawing/2014/chart" uri="{C3380CC4-5D6E-409C-BE32-E72D297353CC}">
              <c16:uniqueId val="{00000002-6992-4498-A79C-1813AACCE86B}"/>
            </c:ext>
          </c:extLst>
        </c:ser>
        <c:dLbls>
          <c:dLblPos val="outEnd"/>
          <c:showLegendKey val="0"/>
          <c:showVal val="1"/>
          <c:showCatName val="0"/>
          <c:showSerName val="0"/>
          <c:showPercent val="0"/>
          <c:showBubbleSize val="0"/>
        </c:dLbls>
        <c:gapWidth val="75"/>
        <c:overlap val="40"/>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22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 de riesgos Institucional de Corrupción (3er. Cuatrimestre) 2025.xlsx]Procesos_riesgos!TablaDinámica1</c:name>
    <c:fmtId val="3"/>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US" sz="1400" b="0" i="0" u="none" strike="noStrike" kern="1200" spc="0" baseline="0">
                <a:solidFill>
                  <a:schemeClr val="tx1"/>
                </a:solidFill>
                <a:latin typeface="+mn-lt"/>
                <a:ea typeface="+mn-ea"/>
                <a:cs typeface="+mn-cs"/>
              </a:defRPr>
            </a:pPr>
            <a:r>
              <a:rPr lang="en-US" sz="1400" b="0" i="0" baseline="0">
                <a:solidFill>
                  <a:schemeClr val="tx1"/>
                </a:solidFill>
                <a:effectLst/>
              </a:rPr>
              <a:t>NÚMERO DE RIESGOS POR DEPENDENCIA</a:t>
            </a:r>
            <a:endParaRPr lang="es-CO" sz="1400">
              <a:solidFill>
                <a:schemeClr val="tx1"/>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US" sz="1400" b="0" i="0" u="none" strike="noStrike" kern="1200" spc="0" baseline="0">
              <a:solidFill>
                <a:schemeClr val="tx1"/>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Procesos_riesgos!$B$30:$B$31</c:f>
              <c:strCache>
                <c:ptCount val="1"/>
                <c:pt idx="0">
                  <c:v>Corrupción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Procesos_riesgos!$A$32:$A$68</c:f>
              <c:strCache>
                <c:ptCount val="36"/>
                <c:pt idx="0">
                  <c:v>Dirección de Contratación</c:v>
                </c:pt>
                <c:pt idx="1">
                  <c:v>Dirección de Talento Humano</c:v>
                </c:pt>
                <c:pt idx="2">
                  <c:v>Dirección Distrital de Archivo de Bogotá</c:v>
                </c:pt>
                <c:pt idx="3">
                  <c:v>Dirección Distrital de Desarrollo Institucional</c:v>
                </c:pt>
                <c:pt idx="4">
                  <c:v>Oficina Asesora de Planeación</c:v>
                </c:pt>
                <c:pt idx="5">
                  <c:v>Oficina Jurídica</c:v>
                </c:pt>
                <c:pt idx="6">
                  <c:v>Subdirección de Gestión Documental</c:v>
                </c:pt>
                <c:pt idx="7">
                  <c:v>Subdirección de Imprenta Distrital</c:v>
                </c:pt>
                <c:pt idx="8">
                  <c:v>Subdirección de Servicios Administrativos</c:v>
                </c:pt>
                <c:pt idx="9">
                  <c:v>Subdirección Financiera</c:v>
                </c:pt>
                <c:pt idx="10">
                  <c:v>Subsecretaría Distrital de Fortalecimiento Institucional</c:v>
                </c:pt>
                <c:pt idx="11">
                  <c:v>Oficina de Control Disciplinario Interno</c:v>
                </c:pt>
                <c:pt idx="12">
                  <c:v>Dirección de Contratación </c:v>
                </c:pt>
                <c:pt idx="13">
                  <c:v>Oficina Jurídica </c:v>
                </c:pt>
                <c:pt idx="14">
                  <c:v>Dirección del Sistema Distrital de Servicio a la Ciudadanía</c:v>
                </c:pt>
                <c:pt idx="15">
                  <c:v>Dirección Distrital de Calidad del Servicio </c:v>
                </c:pt>
                <c:pt idx="16">
                  <c:v>Oficina Asesora de Planeación
Oficina de Tecnologías de la Información y las Comunicaciones</c:v>
                </c:pt>
                <c:pt idx="17">
                  <c:v>Oficina Asesora de Planeación </c:v>
                </c:pt>
                <c:pt idx="18">
                  <c:v>Dirección Administrativa y Financiera</c:v>
                </c:pt>
                <c:pt idx="19">
                  <c:v>Subdirección de Servicios Administativos, Oficina Consejería Distrital de Paz, Víctimas y Reconciliación. </c:v>
                </c:pt>
                <c:pt idx="20">
                  <c:v>Oficina Consejería Distrital de Comunicaciones</c:v>
                </c:pt>
                <c:pt idx="21">
                  <c:v>Oficina de Consejería Distrital de Tecnologías de Información y Comunicaciones –TIC</c:v>
                </c:pt>
                <c:pt idx="22">
                  <c:v>Subsecretaria Distrital de Fortalecimiento Institucional</c:v>
                </c:pt>
                <c:pt idx="23">
                  <c:v>Oficina Consejería Distrial de Paz, Víctimas y Reconciliación</c:v>
                </c:pt>
                <c:pt idx="24">
                  <c:v>Oficina de Control Disciplinario Interno / Oficina Jurídica / Despacho de la Secretaría General </c:v>
                </c:pt>
                <c:pt idx="25">
                  <c:v>Oficina de Tecnologias de la información y las comunicaciones</c:v>
                </c:pt>
                <c:pt idx="26">
                  <c:v>Oficina de Control Interno  </c:v>
                </c:pt>
                <c:pt idx="27">
                  <c:v>Dirección Distrital de Desarrollo  Institucional</c:v>
                </c:pt>
                <c:pt idx="28">
                  <c:v>Dirección Distrital de Desarrollo  Institucional </c:v>
                </c:pt>
                <c:pt idx="29">
                  <c:v>Dirección Distrital Archivo de Bogotá</c:v>
                </c:pt>
                <c:pt idx="30">
                  <c:v>Consejería Distrital de  Relaciones Internacionales </c:v>
                </c:pt>
                <c:pt idx="31">
                  <c:v>Ejecución y administración de procesos</c:v>
                </c:pt>
                <c:pt idx="32">
                  <c:v>
Oficina Jurídica</c:v>
                </c:pt>
                <c:pt idx="33">
                  <c:v>Oficina Consejería Distrital de Tecnologías de Información y Comunicaciones –TIC</c:v>
                </c:pt>
                <c:pt idx="34">
                  <c:v>Oficina Consejeria Distrital de Paz, Víctimas y Reconcilación</c:v>
                </c:pt>
                <c:pt idx="35">
                  <c:v>﻿Subsecretario de Fortalecimiento Institucional</c:v>
                </c:pt>
              </c:strCache>
            </c:strRef>
          </c:cat>
          <c:val>
            <c:numRef>
              <c:f>Procesos_riesgos!$B$32:$B$68</c:f>
              <c:numCache>
                <c:formatCode>General</c:formatCode>
                <c:ptCount val="36"/>
                <c:pt idx="0">
                  <c:v>2</c:v>
                </c:pt>
                <c:pt idx="1">
                  <c:v>3</c:v>
                </c:pt>
                <c:pt idx="6">
                  <c:v>1</c:v>
                </c:pt>
                <c:pt idx="8">
                  <c:v>2</c:v>
                </c:pt>
                <c:pt idx="9">
                  <c:v>2</c:v>
                </c:pt>
                <c:pt idx="13">
                  <c:v>1</c:v>
                </c:pt>
                <c:pt idx="14">
                  <c:v>1</c:v>
                </c:pt>
                <c:pt idx="24">
                  <c:v>1</c:v>
                </c:pt>
                <c:pt idx="29">
                  <c:v>2</c:v>
                </c:pt>
                <c:pt idx="33">
                  <c:v>1</c:v>
                </c:pt>
                <c:pt idx="34">
                  <c:v>1</c:v>
                </c:pt>
              </c:numCache>
            </c:numRef>
          </c:val>
          <c:extLst>
            <c:ext xmlns:c16="http://schemas.microsoft.com/office/drawing/2014/chart" uri="{C3380CC4-5D6E-409C-BE32-E72D297353CC}">
              <c16:uniqueId val="{00000000-6228-45A0-B13A-661E8AC2DA80}"/>
            </c:ext>
          </c:extLst>
        </c:ser>
        <c:ser>
          <c:idx val="1"/>
          <c:order val="1"/>
          <c:tx>
            <c:strRef>
              <c:f>Procesos_riesgos!$C$30:$C$31</c:f>
              <c:strCache>
                <c:ptCount val="1"/>
                <c:pt idx="0">
                  <c:v>Gestión de procesos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Procesos_riesgos!$A$32:$A$68</c:f>
              <c:strCache>
                <c:ptCount val="36"/>
                <c:pt idx="0">
                  <c:v>Dirección de Contratación</c:v>
                </c:pt>
                <c:pt idx="1">
                  <c:v>Dirección de Talento Humano</c:v>
                </c:pt>
                <c:pt idx="2">
                  <c:v>Dirección Distrital de Archivo de Bogotá</c:v>
                </c:pt>
                <c:pt idx="3">
                  <c:v>Dirección Distrital de Desarrollo Institucional</c:v>
                </c:pt>
                <c:pt idx="4">
                  <c:v>Oficina Asesora de Planeación</c:v>
                </c:pt>
                <c:pt idx="5">
                  <c:v>Oficina Jurídica</c:v>
                </c:pt>
                <c:pt idx="6">
                  <c:v>Subdirección de Gestión Documental</c:v>
                </c:pt>
                <c:pt idx="7">
                  <c:v>Subdirección de Imprenta Distrital</c:v>
                </c:pt>
                <c:pt idx="8">
                  <c:v>Subdirección de Servicios Administrativos</c:v>
                </c:pt>
                <c:pt idx="9">
                  <c:v>Subdirección Financiera</c:v>
                </c:pt>
                <c:pt idx="10">
                  <c:v>Subsecretaría Distrital de Fortalecimiento Institucional</c:v>
                </c:pt>
                <c:pt idx="11">
                  <c:v>Oficina de Control Disciplinario Interno</c:v>
                </c:pt>
                <c:pt idx="12">
                  <c:v>Dirección de Contratación </c:v>
                </c:pt>
                <c:pt idx="13">
                  <c:v>Oficina Jurídica </c:v>
                </c:pt>
                <c:pt idx="14">
                  <c:v>Dirección del Sistema Distrital de Servicio a la Ciudadanía</c:v>
                </c:pt>
                <c:pt idx="15">
                  <c:v>Dirección Distrital de Calidad del Servicio </c:v>
                </c:pt>
                <c:pt idx="16">
                  <c:v>Oficina Asesora de Planeación
Oficina de Tecnologías de la Información y las Comunicaciones</c:v>
                </c:pt>
                <c:pt idx="17">
                  <c:v>Oficina Asesora de Planeación </c:v>
                </c:pt>
                <c:pt idx="18">
                  <c:v>Dirección Administrativa y Financiera</c:v>
                </c:pt>
                <c:pt idx="19">
                  <c:v>Subdirección de Servicios Administativos, Oficina Consejería Distrital de Paz, Víctimas y Reconciliación. </c:v>
                </c:pt>
                <c:pt idx="20">
                  <c:v>Oficina Consejería Distrital de Comunicaciones</c:v>
                </c:pt>
                <c:pt idx="21">
                  <c:v>Oficina de Consejería Distrital de Tecnologías de Información y Comunicaciones –TIC</c:v>
                </c:pt>
                <c:pt idx="22">
                  <c:v>Subsecretaria Distrital de Fortalecimiento Institucional</c:v>
                </c:pt>
                <c:pt idx="23">
                  <c:v>Oficina Consejería Distrial de Paz, Víctimas y Reconciliación</c:v>
                </c:pt>
                <c:pt idx="24">
                  <c:v>Oficina de Control Disciplinario Interno / Oficina Jurídica / Despacho de la Secretaría General </c:v>
                </c:pt>
                <c:pt idx="25">
                  <c:v>Oficina de Tecnologias de la información y las comunicaciones</c:v>
                </c:pt>
                <c:pt idx="26">
                  <c:v>Oficina de Control Interno  </c:v>
                </c:pt>
                <c:pt idx="27">
                  <c:v>Dirección Distrital de Desarrollo  Institucional</c:v>
                </c:pt>
                <c:pt idx="28">
                  <c:v>Dirección Distrital de Desarrollo  Institucional </c:v>
                </c:pt>
                <c:pt idx="29">
                  <c:v>Dirección Distrital Archivo de Bogotá</c:v>
                </c:pt>
                <c:pt idx="30">
                  <c:v>Consejería Distrital de  Relaciones Internacionales </c:v>
                </c:pt>
                <c:pt idx="31">
                  <c:v>Ejecución y administración de procesos</c:v>
                </c:pt>
                <c:pt idx="32">
                  <c:v>
Oficina Jurídica</c:v>
                </c:pt>
                <c:pt idx="33">
                  <c:v>Oficina Consejería Distrital de Tecnologías de Información y Comunicaciones –TIC</c:v>
                </c:pt>
                <c:pt idx="34">
                  <c:v>Oficina Consejeria Distrital de Paz, Víctimas y Reconcilación</c:v>
                </c:pt>
                <c:pt idx="35">
                  <c:v>﻿Subsecretario de Fortalecimiento Institucional</c:v>
                </c:pt>
              </c:strCache>
            </c:strRef>
          </c:cat>
          <c:val>
            <c:numRef>
              <c:f>Procesos_riesgos!$C$32:$C$68</c:f>
              <c:numCache>
                <c:formatCode>General</c:formatCode>
                <c:ptCount val="36"/>
                <c:pt idx="0">
                  <c:v>4</c:v>
                </c:pt>
                <c:pt idx="1">
                  <c:v>5</c:v>
                </c:pt>
                <c:pt idx="2">
                  <c:v>2</c:v>
                </c:pt>
                <c:pt idx="4">
                  <c:v>4</c:v>
                </c:pt>
                <c:pt idx="5">
                  <c:v>2</c:v>
                </c:pt>
                <c:pt idx="6">
                  <c:v>2</c:v>
                </c:pt>
                <c:pt idx="7">
                  <c:v>2</c:v>
                </c:pt>
                <c:pt idx="8">
                  <c:v>3</c:v>
                </c:pt>
                <c:pt idx="9">
                  <c:v>2</c:v>
                </c:pt>
                <c:pt idx="11">
                  <c:v>1</c:v>
                </c:pt>
                <c:pt idx="12">
                  <c:v>1</c:v>
                </c:pt>
                <c:pt idx="14">
                  <c:v>2</c:v>
                </c:pt>
                <c:pt idx="15">
                  <c:v>3</c:v>
                </c:pt>
                <c:pt idx="16">
                  <c:v>1</c:v>
                </c:pt>
                <c:pt idx="17">
                  <c:v>1</c:v>
                </c:pt>
                <c:pt idx="18">
                  <c:v>2</c:v>
                </c:pt>
                <c:pt idx="19">
                  <c:v>1</c:v>
                </c:pt>
                <c:pt idx="20">
                  <c:v>5</c:v>
                </c:pt>
                <c:pt idx="21">
                  <c:v>2</c:v>
                </c:pt>
                <c:pt idx="22">
                  <c:v>2</c:v>
                </c:pt>
                <c:pt idx="23">
                  <c:v>1</c:v>
                </c:pt>
                <c:pt idx="25">
                  <c:v>4</c:v>
                </c:pt>
                <c:pt idx="26">
                  <c:v>1</c:v>
                </c:pt>
                <c:pt idx="27">
                  <c:v>1</c:v>
                </c:pt>
                <c:pt idx="28">
                  <c:v>1</c:v>
                </c:pt>
                <c:pt idx="29">
                  <c:v>1</c:v>
                </c:pt>
                <c:pt idx="30">
                  <c:v>3</c:v>
                </c:pt>
                <c:pt idx="31">
                  <c:v>1</c:v>
                </c:pt>
                <c:pt idx="32">
                  <c:v>1</c:v>
                </c:pt>
              </c:numCache>
            </c:numRef>
          </c:val>
          <c:extLst>
            <c:ext xmlns:c16="http://schemas.microsoft.com/office/drawing/2014/chart" uri="{C3380CC4-5D6E-409C-BE32-E72D297353CC}">
              <c16:uniqueId val="{00000001-6228-45A0-B13A-661E8AC2DA80}"/>
            </c:ext>
          </c:extLst>
        </c:ser>
        <c:ser>
          <c:idx val="2"/>
          <c:order val="2"/>
          <c:tx>
            <c:strRef>
              <c:f>Procesos_riesgos!$D$30:$D$31</c:f>
              <c:strCache>
                <c:ptCount val="1"/>
                <c:pt idx="0">
                  <c:v>Proyecto de inversión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Procesos_riesgos!$A$32:$A$68</c:f>
              <c:strCache>
                <c:ptCount val="36"/>
                <c:pt idx="0">
                  <c:v>Dirección de Contratación</c:v>
                </c:pt>
                <c:pt idx="1">
                  <c:v>Dirección de Talento Humano</c:v>
                </c:pt>
                <c:pt idx="2">
                  <c:v>Dirección Distrital de Archivo de Bogotá</c:v>
                </c:pt>
                <c:pt idx="3">
                  <c:v>Dirección Distrital de Desarrollo Institucional</c:v>
                </c:pt>
                <c:pt idx="4">
                  <c:v>Oficina Asesora de Planeación</c:v>
                </c:pt>
                <c:pt idx="5">
                  <c:v>Oficina Jurídica</c:v>
                </c:pt>
                <c:pt idx="6">
                  <c:v>Subdirección de Gestión Documental</c:v>
                </c:pt>
                <c:pt idx="7">
                  <c:v>Subdirección de Imprenta Distrital</c:v>
                </c:pt>
                <c:pt idx="8">
                  <c:v>Subdirección de Servicios Administrativos</c:v>
                </c:pt>
                <c:pt idx="9">
                  <c:v>Subdirección Financiera</c:v>
                </c:pt>
                <c:pt idx="10">
                  <c:v>Subsecretaría Distrital de Fortalecimiento Institucional</c:v>
                </c:pt>
                <c:pt idx="11">
                  <c:v>Oficina de Control Disciplinario Interno</c:v>
                </c:pt>
                <c:pt idx="12">
                  <c:v>Dirección de Contratación </c:v>
                </c:pt>
                <c:pt idx="13">
                  <c:v>Oficina Jurídica </c:v>
                </c:pt>
                <c:pt idx="14">
                  <c:v>Dirección del Sistema Distrital de Servicio a la Ciudadanía</c:v>
                </c:pt>
                <c:pt idx="15">
                  <c:v>Dirección Distrital de Calidad del Servicio </c:v>
                </c:pt>
                <c:pt idx="16">
                  <c:v>Oficina Asesora de Planeación
Oficina de Tecnologías de la Información y las Comunicaciones</c:v>
                </c:pt>
                <c:pt idx="17">
                  <c:v>Oficina Asesora de Planeación </c:v>
                </c:pt>
                <c:pt idx="18">
                  <c:v>Dirección Administrativa y Financiera</c:v>
                </c:pt>
                <c:pt idx="19">
                  <c:v>Subdirección de Servicios Administativos, Oficina Consejería Distrital de Paz, Víctimas y Reconciliación. </c:v>
                </c:pt>
                <c:pt idx="20">
                  <c:v>Oficina Consejería Distrital de Comunicaciones</c:v>
                </c:pt>
                <c:pt idx="21">
                  <c:v>Oficina de Consejería Distrital de Tecnologías de Información y Comunicaciones –TIC</c:v>
                </c:pt>
                <c:pt idx="22">
                  <c:v>Subsecretaria Distrital de Fortalecimiento Institucional</c:v>
                </c:pt>
                <c:pt idx="23">
                  <c:v>Oficina Consejería Distrial de Paz, Víctimas y Reconciliación</c:v>
                </c:pt>
                <c:pt idx="24">
                  <c:v>Oficina de Control Disciplinario Interno / Oficina Jurídica / Despacho de la Secretaría General </c:v>
                </c:pt>
                <c:pt idx="25">
                  <c:v>Oficina de Tecnologias de la información y las comunicaciones</c:v>
                </c:pt>
                <c:pt idx="26">
                  <c:v>Oficina de Control Interno  </c:v>
                </c:pt>
                <c:pt idx="27">
                  <c:v>Dirección Distrital de Desarrollo  Institucional</c:v>
                </c:pt>
                <c:pt idx="28">
                  <c:v>Dirección Distrital de Desarrollo  Institucional </c:v>
                </c:pt>
                <c:pt idx="29">
                  <c:v>Dirección Distrital Archivo de Bogotá</c:v>
                </c:pt>
                <c:pt idx="30">
                  <c:v>Consejería Distrital de  Relaciones Internacionales </c:v>
                </c:pt>
                <c:pt idx="31">
                  <c:v>Ejecución y administración de procesos</c:v>
                </c:pt>
                <c:pt idx="32">
                  <c:v>
Oficina Jurídica</c:v>
                </c:pt>
                <c:pt idx="33">
                  <c:v>Oficina Consejería Distrital de Tecnologías de Información y Comunicaciones –TIC</c:v>
                </c:pt>
                <c:pt idx="34">
                  <c:v>Oficina Consejeria Distrital de Paz, Víctimas y Reconcilación</c:v>
                </c:pt>
                <c:pt idx="35">
                  <c:v>﻿Subsecretario de Fortalecimiento Institucional</c:v>
                </c:pt>
              </c:strCache>
            </c:strRef>
          </c:cat>
          <c:val>
            <c:numRef>
              <c:f>Procesos_riesgos!$D$32:$D$68</c:f>
              <c:numCache>
                <c:formatCode>General</c:formatCode>
                <c:ptCount val="36"/>
                <c:pt idx="3">
                  <c:v>3</c:v>
                </c:pt>
                <c:pt idx="10">
                  <c:v>3</c:v>
                </c:pt>
                <c:pt idx="21">
                  <c:v>2</c:v>
                </c:pt>
                <c:pt idx="22">
                  <c:v>2</c:v>
                </c:pt>
                <c:pt idx="23">
                  <c:v>1</c:v>
                </c:pt>
                <c:pt idx="35">
                  <c:v>1</c:v>
                </c:pt>
              </c:numCache>
            </c:numRef>
          </c:val>
          <c:extLst>
            <c:ext xmlns:c16="http://schemas.microsoft.com/office/drawing/2014/chart" uri="{C3380CC4-5D6E-409C-BE32-E72D297353CC}">
              <c16:uniqueId val="{00000000-2323-49FD-8420-FE06697D4D82}"/>
            </c:ext>
          </c:extLst>
        </c:ser>
        <c:ser>
          <c:idx val="3"/>
          <c:order val="3"/>
          <c:tx>
            <c:strRef>
              <c:f>Procesos_riesgos!$E$30:$E$31</c:f>
              <c:strCache>
                <c:ptCount val="1"/>
                <c:pt idx="0">
                  <c:v>Fiscales</c:v>
                </c:pt>
              </c:strCache>
            </c:strRef>
          </c:tx>
          <c:spPr>
            <a:solidFill>
              <a:schemeClr val="accent4"/>
            </a:solidFill>
            <a:ln>
              <a:noFill/>
            </a:ln>
            <a:effectLst/>
          </c:spPr>
          <c:invertIfNegative val="0"/>
          <c:cat>
            <c:strRef>
              <c:f>Procesos_riesgos!$A$32:$A$68</c:f>
              <c:strCache>
                <c:ptCount val="36"/>
                <c:pt idx="0">
                  <c:v>Dirección de Contratación</c:v>
                </c:pt>
                <c:pt idx="1">
                  <c:v>Dirección de Talento Humano</c:v>
                </c:pt>
                <c:pt idx="2">
                  <c:v>Dirección Distrital de Archivo de Bogotá</c:v>
                </c:pt>
                <c:pt idx="3">
                  <c:v>Dirección Distrital de Desarrollo Institucional</c:v>
                </c:pt>
                <c:pt idx="4">
                  <c:v>Oficina Asesora de Planeación</c:v>
                </c:pt>
                <c:pt idx="5">
                  <c:v>Oficina Jurídica</c:v>
                </c:pt>
                <c:pt idx="6">
                  <c:v>Subdirección de Gestión Documental</c:v>
                </c:pt>
                <c:pt idx="7">
                  <c:v>Subdirección de Imprenta Distrital</c:v>
                </c:pt>
                <c:pt idx="8">
                  <c:v>Subdirección de Servicios Administrativos</c:v>
                </c:pt>
                <c:pt idx="9">
                  <c:v>Subdirección Financiera</c:v>
                </c:pt>
                <c:pt idx="10">
                  <c:v>Subsecretaría Distrital de Fortalecimiento Institucional</c:v>
                </c:pt>
                <c:pt idx="11">
                  <c:v>Oficina de Control Disciplinario Interno</c:v>
                </c:pt>
                <c:pt idx="12">
                  <c:v>Dirección de Contratación </c:v>
                </c:pt>
                <c:pt idx="13">
                  <c:v>Oficina Jurídica </c:v>
                </c:pt>
                <c:pt idx="14">
                  <c:v>Dirección del Sistema Distrital de Servicio a la Ciudadanía</c:v>
                </c:pt>
                <c:pt idx="15">
                  <c:v>Dirección Distrital de Calidad del Servicio </c:v>
                </c:pt>
                <c:pt idx="16">
                  <c:v>Oficina Asesora de Planeación
Oficina de Tecnologías de la Información y las Comunicaciones</c:v>
                </c:pt>
                <c:pt idx="17">
                  <c:v>Oficina Asesora de Planeación </c:v>
                </c:pt>
                <c:pt idx="18">
                  <c:v>Dirección Administrativa y Financiera</c:v>
                </c:pt>
                <c:pt idx="19">
                  <c:v>Subdirección de Servicios Administativos, Oficina Consejería Distrital de Paz, Víctimas y Reconciliación. </c:v>
                </c:pt>
                <c:pt idx="20">
                  <c:v>Oficina Consejería Distrital de Comunicaciones</c:v>
                </c:pt>
                <c:pt idx="21">
                  <c:v>Oficina de Consejería Distrital de Tecnologías de Información y Comunicaciones –TIC</c:v>
                </c:pt>
                <c:pt idx="22">
                  <c:v>Subsecretaria Distrital de Fortalecimiento Institucional</c:v>
                </c:pt>
                <c:pt idx="23">
                  <c:v>Oficina Consejería Distrial de Paz, Víctimas y Reconciliación</c:v>
                </c:pt>
                <c:pt idx="24">
                  <c:v>Oficina de Control Disciplinario Interno / Oficina Jurídica / Despacho de la Secretaría General </c:v>
                </c:pt>
                <c:pt idx="25">
                  <c:v>Oficina de Tecnologias de la información y las comunicaciones</c:v>
                </c:pt>
                <c:pt idx="26">
                  <c:v>Oficina de Control Interno  </c:v>
                </c:pt>
                <c:pt idx="27">
                  <c:v>Dirección Distrital de Desarrollo  Institucional</c:v>
                </c:pt>
                <c:pt idx="28">
                  <c:v>Dirección Distrital de Desarrollo  Institucional </c:v>
                </c:pt>
                <c:pt idx="29">
                  <c:v>Dirección Distrital Archivo de Bogotá</c:v>
                </c:pt>
                <c:pt idx="30">
                  <c:v>Consejería Distrital de  Relaciones Internacionales </c:v>
                </c:pt>
                <c:pt idx="31">
                  <c:v>Ejecución y administración de procesos</c:v>
                </c:pt>
                <c:pt idx="32">
                  <c:v>
Oficina Jurídica</c:v>
                </c:pt>
                <c:pt idx="33">
                  <c:v>Oficina Consejería Distrital de Tecnologías de Información y Comunicaciones –TIC</c:v>
                </c:pt>
                <c:pt idx="34">
                  <c:v>Oficina Consejeria Distrital de Paz, Víctimas y Reconcilación</c:v>
                </c:pt>
                <c:pt idx="35">
                  <c:v>﻿Subsecretario de Fortalecimiento Institucional</c:v>
                </c:pt>
              </c:strCache>
            </c:strRef>
          </c:cat>
          <c:val>
            <c:numRef>
              <c:f>Procesos_riesgos!$E$32:$E$68</c:f>
              <c:numCache>
                <c:formatCode>General</c:formatCode>
                <c:ptCount val="36"/>
                <c:pt idx="0">
                  <c:v>1</c:v>
                </c:pt>
                <c:pt idx="8">
                  <c:v>1</c:v>
                </c:pt>
              </c:numCache>
            </c:numRef>
          </c:val>
          <c:extLst>
            <c:ext xmlns:c16="http://schemas.microsoft.com/office/drawing/2014/chart" uri="{C3380CC4-5D6E-409C-BE32-E72D297353CC}">
              <c16:uniqueId val="{00000002-2323-49FD-8420-FE06697D4D82}"/>
            </c:ext>
          </c:extLst>
        </c:ser>
        <c:dLbls>
          <c:showLegendKey val="0"/>
          <c:showVal val="0"/>
          <c:showCatName val="0"/>
          <c:showSerName val="0"/>
          <c:showPercent val="0"/>
          <c:showBubbleSize val="0"/>
        </c:dLbls>
        <c:gapWidth val="150"/>
        <c:axId val="2064777167"/>
        <c:axId val="2064779663"/>
      </c:barChart>
      <c:catAx>
        <c:axId val="20647771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crossAx val="2064779663"/>
        <c:crosses val="autoZero"/>
        <c:auto val="1"/>
        <c:lblAlgn val="ctr"/>
        <c:lblOffset val="100"/>
        <c:noMultiLvlLbl val="0"/>
      </c:catAx>
      <c:valAx>
        <c:axId val="20647796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crossAx val="20647771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4</xdr:col>
      <xdr:colOff>800823</xdr:colOff>
      <xdr:row>0</xdr:row>
      <xdr:rowOff>952500</xdr:rowOff>
    </xdr:to>
    <xdr:pic>
      <xdr:nvPicPr>
        <xdr:cNvPr id="2" name="Imagen 1">
          <a:extLst>
            <a:ext uri="{FF2B5EF4-FFF2-40B4-BE49-F238E27FC236}">
              <a16:creationId xmlns:a16="http://schemas.microsoft.com/office/drawing/2014/main" id="{31173C4F-AF31-45A8-938E-49D5300DCBF3}"/>
            </a:ext>
          </a:extLst>
        </xdr:cNvPr>
        <xdr:cNvPicPr>
          <a:picLocks noChangeAspect="1"/>
        </xdr:cNvPicPr>
      </xdr:nvPicPr>
      <xdr:blipFill rotWithShape="1">
        <a:blip xmlns:r="http://schemas.openxmlformats.org/officeDocument/2006/relationships" r:embed="rId1"/>
        <a:srcRect l="330" t="37880" r="7252" b="43830"/>
        <a:stretch/>
      </xdr:blipFill>
      <xdr:spPr>
        <a:xfrm>
          <a:off x="2729865" y="38100"/>
          <a:ext cx="8484727" cy="914400"/>
        </a:xfrm>
        <a:prstGeom prst="rect">
          <a:avLst/>
        </a:prstGeom>
        <a:ln>
          <a:solidFill>
            <a:schemeClr val="accent1"/>
          </a:solidFill>
        </a:ln>
      </xdr:spPr>
    </xdr:pic>
    <xdr:clientData/>
  </xdr:twoCellAnchor>
  <xdr:twoCellAnchor editAs="oneCell">
    <xdr:from>
      <xdr:col>0</xdr:col>
      <xdr:colOff>145677</xdr:colOff>
      <xdr:row>0</xdr:row>
      <xdr:rowOff>0</xdr:rowOff>
    </xdr:from>
    <xdr:to>
      <xdr:col>0</xdr:col>
      <xdr:colOff>2207559</xdr:colOff>
      <xdr:row>1</xdr:row>
      <xdr:rowOff>89647</xdr:rowOff>
    </xdr:to>
    <xdr:pic>
      <xdr:nvPicPr>
        <xdr:cNvPr id="3" name="Imagen 2">
          <a:extLst>
            <a:ext uri="{FF2B5EF4-FFF2-40B4-BE49-F238E27FC236}">
              <a16:creationId xmlns:a16="http://schemas.microsoft.com/office/drawing/2014/main" id="{01446C21-BBDF-43E3-B828-853533E33F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5677" y="0"/>
          <a:ext cx="2061882" cy="11183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259467</xdr:colOff>
      <xdr:row>2</xdr:row>
      <xdr:rowOff>187164</xdr:rowOff>
    </xdr:from>
    <xdr:to>
      <xdr:col>9</xdr:col>
      <xdr:colOff>604099</xdr:colOff>
      <xdr:row>24</xdr:row>
      <xdr:rowOff>230027</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2359602</xdr:colOff>
      <xdr:row>29</xdr:row>
      <xdr:rowOff>355023</xdr:rowOff>
    </xdr:from>
    <xdr:to>
      <xdr:col>9</xdr:col>
      <xdr:colOff>2688649</xdr:colOff>
      <xdr:row>53</xdr:row>
      <xdr:rowOff>18123</xdr:rowOff>
    </xdr:to>
    <xdr:graphicFrame macro="">
      <xdr:nvGraphicFramePr>
        <xdr:cNvPr id="2" name="Gráfico 1">
          <a:extLst>
            <a:ext uri="{FF2B5EF4-FFF2-40B4-BE49-F238E27FC236}">
              <a16:creationId xmlns:a16="http://schemas.microsoft.com/office/drawing/2014/main" id="{7B1DB17A-D5E3-439A-8F5B-66B862DFEB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andra%20Ortiz/Downloads/Formulacion%202025/Formulaci&#243;n%202025/Control%20Disciplinario/3_3-2025-9840_Riesgos_Control%20disciplinario_Actualizaci&#243;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esar%20Arcos/Desktop/Alcald&#237;a%20Bogot&#225;/Metodolog&#237;a%20riesgos%20Alcald&#237;a/Instrumento/Formatos/2021/Nuevos/2210111-FT-471%20Mapa%20de%20riesgos%20del%20proceso%20o%20proyecto%20de%20inversi&#243;n%20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Ficha21"/>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 val="Texto_Act_Control16"/>
      <sheetName val="Texto_Act_Control17"/>
      <sheetName val="Texto_Act_Control18"/>
      <sheetName val="Texto_Act_Control19"/>
      <sheetName val="Texto_Act_Control20"/>
      <sheetName val="Texto_Act_Control21"/>
    </sheetNames>
    <sheetDataSet>
      <sheetData sheetId="0" refreshError="1"/>
      <sheetData sheetId="1" refreshError="1"/>
      <sheetData sheetId="2"/>
      <sheetData sheetId="3">
        <row r="230">
          <cell r="BE230">
            <v>45748</v>
          </cell>
          <cell r="BL230">
            <v>46022</v>
          </cell>
        </row>
        <row r="231">
          <cell r="BE231">
            <v>45689</v>
          </cell>
          <cell r="BL231">
            <v>45991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Dolly%20Johanna%20V/Desktop/OAP_SECRETARIA%20GENERAL_2025/RIESGOS/MAPAS%20PARA%20PUBLICAR/Mapa%20de%20riesgos%20Institucional%20de%20Corrupci&#243;n%20(2do.%20Cuatrimestre)%20202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Dolly%20Johanna%20V/Desktop/OAP_SECRETARIA%20GENERAL_2025/RIESGOS/MAPAS%20PARA%20PUBLICAR/Mapa%20de%20riesgos%20Institucional%20de%20Corrupci&#243;n%20(2do.%20Cuatrimestre)%20202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Dolly%20Johanna%20V/Desktop/OAP_SECRETARIA%20GENERAL_2025/RIESGOS/MAPAS%20PARA%20PUBLICAR/Mapa%20de%20riesgos%20Institucional%20de%20Corrupci&#243;n%20(2do.%20Cuatrimestre)%202025.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1" refreshedDate="45803.11619375" createdVersion="8" refreshedVersion="8" minRefreshableVersion="3" recordCount="92" xr:uid="{F4A957AB-C638-4477-B4FE-26FE4B4E1E54}">
  <cacheSource type="worksheet">
    <worksheetSource ref="A11:CL103" sheet="Mapa_riesgos" r:id="rId2"/>
  </cacheSource>
  <cacheFields count="102">
    <cacheField name="Proceso / Proyecto de inversión" numFmtId="0">
      <sharedItems count="22">
        <s v="Control Disciplinario"/>
        <s v="Direccionamiento Estratégico"/>
        <s v="Evaluación del Sistema de Control Interno"/>
        <s v="Fortalecimiento de la Gestión Pública"/>
        <s v="Fortalecimiento Institucional"/>
        <s v="Gestión de Alianzas e Internacionalización de Bogotá"/>
        <s v="Gestión de Contratación"/>
        <s v="Gestión de Recursos Físicos"/>
        <s v="Gestión de Servicios Administrativos y Tecnológicos"/>
        <s v="Gestión del Conocimiento"/>
        <s v="Gestión del Talento Humano"/>
        <s v="Gestión Estratégica de Comunicación e Información"/>
        <s v="Gestión Financiera"/>
        <s v="Gestión Jurídica"/>
        <s v="Gobierno Abierto y Relacionamiento con la Ciudadanía"/>
        <s v="Paz, Víctimas y Reconciliación"/>
        <s v="8094 Fortalecimiento de capacidades institucionales y de la sociedad civil para la implementación del acuerdo de paz, la memoria, y los derechos de las víctimas del conflicto armado en Bogotá D.C"/>
        <s v="8109 Implementación de la estrategia de ciudad inteligente para mejorar la calidad de vida de la ciudadanía en Bogotá D.C."/>
        <s v="8111 Fortalecimiento de la gestión y articulación institucional para la generación de valor público en Bogotá D.C"/>
        <s v="8115 Fortalecimiento de la cultura en los actores públicos y privados en integridad y estado abierto que mejore la gobernanza en Bogotá D.C"/>
        <s v="8117 Fortalecimiento del Ecosistema de Innovación Pública de Bogotá para mejorar la confianza ciudadana, el valor público y el gobierno colaborativo en Bogotá D.C."/>
        <s v="8118 Fortalecimiento del acceso y difusión de la memoria histórica y del patrimonio documental de Bogotá D.C."/>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Id del riesgo en el Aplicativo DARUMA" numFmtId="0">
      <sharedItems containsMixedTypes="1" containsNumber="1" containsInteger="1" minValue="203" maxValue="318"/>
    </cacheField>
    <cacheField name="Código del riesgo en el Aplicativo DARUMA" numFmtId="0">
      <sharedItems/>
    </cacheField>
    <cacheField name="Descripción del riesgo" numFmtId="0">
      <sharedItems longText="1"/>
    </cacheField>
    <cacheField name="Fuente del riesgo" numFmtId="0">
      <sharedItems count="4">
        <s v="Gestión de procesos"/>
        <s v="Corrupción"/>
        <s v="Fiscales"/>
        <s v="Proyecto de inversión"/>
      </sharedItems>
    </cacheField>
    <cacheField name="Clasificación o tipo de riesgo" numFmtId="0">
      <sharedItems/>
    </cacheField>
    <cacheField name="Responsable del riesg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Objetivos de Desarrollo Sostenible"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0" maxValue="0.48"/>
    </cacheField>
    <cacheField name="impacto residual" numFmtId="0">
      <sharedItems/>
    </cacheField>
    <cacheField name="Valor porcentual impacto residual" numFmtId="166">
      <sharedItems containsSemiMixedTypes="0" containsString="0" containsNumber="1" minValue="0"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tratamiento)" numFmtId="0">
      <sharedItems/>
    </cacheField>
    <cacheField name="Nombre del plan en el Aplicativo DARUMA" numFmtId="0">
      <sharedItems/>
    </cacheField>
    <cacheField name="Id de la acción en el Aplicativo DARUMA" numFmtId="0">
      <sharedItems containsMixedTypes="1" containsNumber="1" containsInteger="1" minValue="-1361" maxValue="1395"/>
    </cacheField>
    <cacheField name="Fecha de inicio (acciones tratamiento)" numFmtId="0">
      <sharedItems containsDate="1" containsMixedTypes="1" minDate="2025-03-31T00:00:00" maxDate="2025-04-02T00:00:00"/>
    </cacheField>
    <cacheField name="Fecha de terminación (acciones tratamiento)" numFmtId="0">
      <sharedItems containsDate="1" containsBlank="1" containsMixedTypes="1" minDate="2025-06-30T00:00:00" maxDate="2025-08-31T00:00:00"/>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Date="1" containsMixedTypes="1" minDate="2024-12-12T00:00:00" maxDate="2025-12-27T00:00:00"/>
    </cacheField>
    <cacheField name="Aspecto(s) que cambiaron" numFmtId="0">
      <sharedItems/>
    </cacheField>
    <cacheField name="Descripción de los cambios efectuados" numFmtId="0">
      <sharedItems longText="1"/>
    </cacheField>
    <cacheField name="Fecha de cambio2" numFmtId="0">
      <sharedItems containsNonDate="0" containsDate="1" containsString="0" containsBlank="1" minDate="2025-03-26T00:00:00" maxDate="2025-04-26T00:00:00"/>
    </cacheField>
    <cacheField name="Aspecto(s) que cambiaron2" numFmtId="0">
      <sharedItems containsBlank="1"/>
    </cacheField>
    <cacheField name="Descripción de los cambios efectuados2" numFmtId="0">
      <sharedItems containsBlank="1" longText="1"/>
    </cacheField>
    <cacheField name="Fecha de cambio3" numFmtId="0">
      <sharedItems containsNonDate="0" containsDate="1" containsString="0" containsBlank="1" minDate="2025-04-11T00:00:00" maxDate="2025-04-12T00:00:00"/>
    </cacheField>
    <cacheField name="Aspecto(s) que cambiaron3" numFmtId="0">
      <sharedItems containsBlank="1"/>
    </cacheField>
    <cacheField name="Descripción de los cambios efectuados3" numFmtId="0">
      <sharedItems containsBlank="1" longText="1"/>
    </cacheField>
    <cacheField name="Fecha de cambio4" numFmtId="0">
      <sharedItems containsNonDate="0" containsString="0" containsBlank="1"/>
    </cacheField>
    <cacheField name="Aspecto(s) que cambiaron4" numFmtId="0">
      <sharedItems containsNonDate="0" containsString="0" containsBlank="1"/>
    </cacheField>
    <cacheField name="Descripción de los cambios efectuados4" numFmtId="0">
      <sharedItems containsNonDate="0" containsString="0" containsBlank="1"/>
    </cacheField>
    <cacheField name="Fecha de cambio5" numFmtId="0">
      <sharedItems containsNonDate="0" containsString="0" containsBlank="1"/>
    </cacheField>
    <cacheField name="Aspecto(s) que cambiaron5" numFmtId="0">
      <sharedItems containsNonDate="0" containsString="0" containsBlank="1"/>
    </cacheField>
    <cacheField name="Descripción de los cambios efectuados5" numFmtId="0">
      <sharedItems containsNonDate="0" containsString="0" containsBlank="1"/>
    </cacheField>
    <cacheField name="Fecha de cambio6" numFmtId="0">
      <sharedItems containsNonDate="0" containsString="0" containsBlank="1"/>
    </cacheField>
    <cacheField name="Aspecto(s) que cambiaron6" numFmtId="0">
      <sharedItems containsNonDate="0" containsString="0" containsBlank="1"/>
    </cacheField>
    <cacheField name="Descripción de los cambios efectuados6" numFmtId="0">
      <sharedItems containsNonDate="0" containsString="0" containsBlank="1"/>
    </cacheField>
    <cacheField name="Fecha de cambio7" numFmtId="0">
      <sharedItems containsNonDate="0" containsString="0" containsBlank="1"/>
    </cacheField>
    <cacheField name="Aspecto(s) que cambiaron7" numFmtId="0">
      <sharedItems containsNonDate="0" containsString="0" containsBlank="1"/>
    </cacheField>
    <cacheField name="Descripción de los cambios efectuados7" numFmtId="0">
      <sharedItems containsNonDate="0" containsString="0" containsBlank="1"/>
    </cacheField>
    <cacheField name="Fecha de cambio8" numFmtId="0">
      <sharedItems containsNonDate="0" containsString="0" containsBlank="1"/>
    </cacheField>
    <cacheField name="Aspecto(s) que cambiaron8" numFmtId="0">
      <sharedItems containsNonDate="0" containsString="0" containsBlank="1"/>
    </cacheField>
    <cacheField name="Descripción de los cambios efectuados8" numFmtId="0">
      <sharedItems containsNonDate="0" containsString="0" containsBlank="1"/>
    </cacheField>
    <cacheField name="Fecha de cambio9" numFmtId="0">
      <sharedItems containsNonDate="0" containsString="0" containsBlank="1"/>
    </cacheField>
    <cacheField name="Aspecto(s) que cambiaron9" numFmtId="0">
      <sharedItems containsNonDate="0" containsString="0" containsBlank="1"/>
    </cacheField>
    <cacheField name="Descripción de los cambios efectuados9" numFmtId="0">
      <sharedItems containsNonDate="0" containsString="0" containsBlank="1"/>
    </cacheField>
    <cacheField name="Fecha de cambio10" numFmtId="0">
      <sharedItems containsNonDate="0" containsString="0" containsBlank="1"/>
    </cacheField>
    <cacheField name="Aspecto(s) que cambiaron10" numFmtId="0">
      <sharedItems containsNonDate="0" containsString="0" containsBlank="1"/>
    </cacheField>
    <cacheField name="Descripción de los cambios efectuados10" numFmtId="0">
      <sharedItems containsNonDate="0" containsString="0" containsBlank="1"/>
    </cacheField>
    <cacheField name="Fecha de cambio11" numFmtId="0">
      <sharedItems containsNonDate="0" containsString="0" containsBlank="1"/>
    </cacheField>
    <cacheField name="Aspecto(s) que cambiaron11" numFmtId="0">
      <sharedItems containsNonDate="0" containsString="0" containsBlank="1"/>
    </cacheField>
    <cacheField name="Descripción de los cambios efectuados11" numFmtId="0">
      <sharedItems containsNonDate="0" containsString="0" containsBlank="1"/>
    </cacheField>
    <cacheField name="Fecha de cambio12" numFmtId="0">
      <sharedItems containsNonDate="0" containsString="0" containsBlank="1"/>
    </cacheField>
    <cacheField name="Aspecto(s) que cambiaron12" numFmtId="0">
      <sharedItems containsNonDate="0" containsString="0" containsBlank="1"/>
    </cacheField>
    <cacheField name="Descripción de los cambios efectuados1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1" refreshedDate="45803.11619479167" createdVersion="6" refreshedVersion="8" minRefreshableVersion="3" recordCount="80" xr:uid="{00000000-000A-0000-FFFF-FFFF0B000000}">
  <cacheSource type="worksheet">
    <worksheetSource ref="A11:CL91" sheet="Mapa_riesgos" r:id="rId2"/>
  </cacheSource>
  <cacheFields count="102">
    <cacheField name="Proceso / Proyecto de inversión" numFmtId="0">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Id del riesgo en el Aplicativo DARUMA" numFmtId="0">
      <sharedItems containsMixedTypes="1" containsNumber="1" containsInteger="1" minValue="203" maxValue="318"/>
    </cacheField>
    <cacheField name="Código del riesgo en el Aplicativo DARUMA" numFmtId="0">
      <sharedItems/>
    </cacheField>
    <cacheField name="Descripción del riesgo" numFmtId="0">
      <sharedItems longText="1"/>
    </cacheField>
    <cacheField name="Fuente del riesgo" numFmtId="0">
      <sharedItems count="4">
        <s v="Gestión de procesos"/>
        <s v="Corrupción"/>
        <s v="Fiscales"/>
        <s v="Proyecto de inversión" u="1"/>
      </sharedItems>
    </cacheField>
    <cacheField name="Clasificación o tipo de riesgo" numFmtId="0">
      <sharedItems/>
    </cacheField>
    <cacheField name="Responsable del riesg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Objetivos de Desarrollo Sostenible"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0" maxValue="0.48"/>
    </cacheField>
    <cacheField name="impacto residual" numFmtId="0">
      <sharedItems/>
    </cacheField>
    <cacheField name="Valor porcentual impacto residual" numFmtId="166">
      <sharedItems containsSemiMixedTypes="0" containsString="0" containsNumber="1" minValue="0"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tratamiento)" numFmtId="0">
      <sharedItems/>
    </cacheField>
    <cacheField name="Nombre del plan en el Aplicativo DARUMA" numFmtId="0">
      <sharedItems/>
    </cacheField>
    <cacheField name="Id de la acción en el Aplicativo DARUMA" numFmtId="0">
      <sharedItems containsMixedTypes="1" containsNumber="1" containsInteger="1" minValue="-1361" maxValue="1395"/>
    </cacheField>
    <cacheField name="Fecha de inicio (acciones tratamiento)" numFmtId="0">
      <sharedItems containsDate="1" containsMixedTypes="1" minDate="2025-04-01T00:00:00" maxDate="2025-04-02T00:00:00"/>
    </cacheField>
    <cacheField name="Fecha de terminación (acciones tratamiento)" numFmtId="0">
      <sharedItems containsDate="1" containsBlank="1" containsMixedTypes="1" minDate="2025-06-30T00:00:00" maxDate="2025-08-31T00:00:00"/>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Date="1" containsMixedTypes="1" minDate="2024-12-12T00:00:00" maxDate="2025-12-27T00:00:00"/>
    </cacheField>
    <cacheField name="Aspecto(s) que cambiaron" numFmtId="0">
      <sharedItems/>
    </cacheField>
    <cacheField name="Descripción de los cambios efectuados" numFmtId="0">
      <sharedItems longText="1"/>
    </cacheField>
    <cacheField name="Fecha de cambio2" numFmtId="0">
      <sharedItems containsNonDate="0" containsDate="1" containsString="0" containsBlank="1" minDate="2025-03-26T00:00:00" maxDate="2025-04-26T00:00:00"/>
    </cacheField>
    <cacheField name="Aspecto(s) que cambiaron2" numFmtId="0">
      <sharedItems containsBlank="1"/>
    </cacheField>
    <cacheField name="Descripción de los cambios efectuados2" numFmtId="0">
      <sharedItems containsBlank="1" longText="1"/>
    </cacheField>
    <cacheField name="Fecha de cambio3" numFmtId="0">
      <sharedItems containsNonDate="0" containsDate="1" containsString="0" containsBlank="1" minDate="2025-04-11T00:00:00" maxDate="2025-04-12T00:00:00"/>
    </cacheField>
    <cacheField name="Aspecto(s) que cambiaron3" numFmtId="0">
      <sharedItems containsBlank="1"/>
    </cacheField>
    <cacheField name="Descripción de los cambios efectuados3" numFmtId="0">
      <sharedItems containsBlank="1" longText="1"/>
    </cacheField>
    <cacheField name="Fecha de cambio4" numFmtId="164">
      <sharedItems containsNonDate="0" containsString="0" containsBlank="1"/>
    </cacheField>
    <cacheField name="Aspecto(s) que cambiaron4" numFmtId="0">
      <sharedItems containsNonDate="0" containsString="0" containsBlank="1"/>
    </cacheField>
    <cacheField name="Descripción de los cambios efectuados4" numFmtId="0">
      <sharedItems containsNonDate="0" containsString="0" containsBlank="1"/>
    </cacheField>
    <cacheField name="Fecha de cambio5" numFmtId="164">
      <sharedItems containsNonDate="0" containsString="0" containsBlank="1"/>
    </cacheField>
    <cacheField name="Aspecto(s) que cambiaron5" numFmtId="0">
      <sharedItems containsNonDate="0" containsString="0" containsBlank="1"/>
    </cacheField>
    <cacheField name="Descripción de los cambios efectuados5" numFmtId="0">
      <sharedItems containsNonDate="0" containsString="0" containsBlank="1"/>
    </cacheField>
    <cacheField name="Fecha de cambio6" numFmtId="164">
      <sharedItems containsNonDate="0" containsString="0" containsBlank="1"/>
    </cacheField>
    <cacheField name="Aspecto(s) que cambiaron6" numFmtId="0">
      <sharedItems containsNonDate="0" containsString="0" containsBlank="1"/>
    </cacheField>
    <cacheField name="Descripción de los cambios efectuados6" numFmtId="0">
      <sharedItems containsNonDate="0" containsString="0" containsBlank="1"/>
    </cacheField>
    <cacheField name="Fecha de cambio7" numFmtId="164">
      <sharedItems containsNonDate="0" containsString="0" containsBlank="1"/>
    </cacheField>
    <cacheField name="Aspecto(s) que cambiaron7" numFmtId="0">
      <sharedItems containsNonDate="0" containsString="0" containsBlank="1"/>
    </cacheField>
    <cacheField name="Descripción de los cambios efectuados7" numFmtId="0">
      <sharedItems containsNonDate="0" containsString="0" containsBlank="1"/>
    </cacheField>
    <cacheField name="Fecha de cambio8" numFmtId="164">
      <sharedItems containsNonDate="0" containsString="0" containsBlank="1"/>
    </cacheField>
    <cacheField name="Aspecto(s) que cambiaron8" numFmtId="0">
      <sharedItems containsNonDate="0" containsString="0" containsBlank="1"/>
    </cacheField>
    <cacheField name="Descripción de los cambios efectuados8" numFmtId="0">
      <sharedItems containsNonDate="0" containsString="0" containsBlank="1"/>
    </cacheField>
    <cacheField name="Fecha de cambio9" numFmtId="164">
      <sharedItems containsNonDate="0" containsString="0" containsBlank="1"/>
    </cacheField>
    <cacheField name="Aspecto(s) que cambiaron9" numFmtId="0">
      <sharedItems containsNonDate="0" containsString="0" containsBlank="1"/>
    </cacheField>
    <cacheField name="Descripción de los cambios efectuados9" numFmtId="0">
      <sharedItems containsNonDate="0" containsString="0" containsBlank="1"/>
    </cacheField>
    <cacheField name="Fecha de cambio10" numFmtId="164">
      <sharedItems containsNonDate="0" containsString="0" containsBlank="1"/>
    </cacheField>
    <cacheField name="Aspecto(s) que cambiaron10" numFmtId="0">
      <sharedItems containsNonDate="0" containsString="0" containsBlank="1"/>
    </cacheField>
    <cacheField name="Descripción de los cambios efectuados10" numFmtId="0">
      <sharedItems containsNonDate="0" containsString="0" containsBlank="1"/>
    </cacheField>
    <cacheField name="Fecha de cambio11" numFmtId="164">
      <sharedItems containsNonDate="0" containsString="0" containsBlank="1"/>
    </cacheField>
    <cacheField name="Aspecto(s) que cambiaron11" numFmtId="0">
      <sharedItems containsNonDate="0" containsString="0" containsBlank="1"/>
    </cacheField>
    <cacheField name="Descripción de los cambios efectuados11" numFmtId="0">
      <sharedItems containsNonDate="0" containsString="0" containsBlank="1"/>
    </cacheField>
    <cacheField name="Fecha de cambio12" numFmtId="164">
      <sharedItems containsNonDate="0" containsString="0" containsBlank="1"/>
    </cacheField>
    <cacheField name="Aspecto(s) que cambiaron12" numFmtId="0">
      <sharedItems containsNonDate="0" containsString="0" containsBlank="1"/>
    </cacheField>
    <cacheField name="Descripción de los cambios efectuados1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1" refreshedDate="45803.117145254633" createdVersion="8" refreshedVersion="8" minRefreshableVersion="3" recordCount="92" xr:uid="{7F9BFCC5-8A36-49A8-968F-6F5D444334F5}">
  <cacheSource type="worksheet">
    <worksheetSource ref="A11:CM103" sheet="Mapa_riesgos" r:id="rId2"/>
  </cacheSource>
  <cacheFields count="103">
    <cacheField name="Proceso / Proyecto de inversión" numFmtId="0">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Id del riesgo en el Aplicativo DARUMA" numFmtId="0">
      <sharedItems containsMixedTypes="1" containsNumber="1" containsInteger="1" minValue="203" maxValue="318"/>
    </cacheField>
    <cacheField name="Código del riesgo en el Aplicativo DARUMA" numFmtId="0">
      <sharedItems/>
    </cacheField>
    <cacheField name="Descripción del riesgo" numFmtId="0">
      <sharedItems longText="1"/>
    </cacheField>
    <cacheField name="Fuente del riesgo" numFmtId="0">
      <sharedItems count="4">
        <s v="Gestión de procesos"/>
        <s v="Corrupción"/>
        <s v="Fiscales"/>
        <s v="Proyecto de inversión"/>
      </sharedItems>
    </cacheField>
    <cacheField name="Clasificación o tipo de riesgo" numFmtId="0">
      <sharedItems/>
    </cacheField>
    <cacheField name="Responsable del riesgo" numFmtId="0">
      <sharedItems count="36">
        <s v="Oficina de Control Disciplinario Interno"/>
        <s v="Oficina de Control Disciplinario Interno / Oficina Jurídica / Despacho de la Secretaría General "/>
        <s v="Oficina Asesora de Planeación_x000a_Oficina de Tecnologías de la Información y las Comunicaciones"/>
        <s v="Oficina de Tecnologias de la información y las comunicaciones"/>
        <s v="Oficina Asesora de Planeación "/>
        <s v="Oficina de Control Interno  "/>
        <s v="Dirección Distrital de Desarrollo  Institucional"/>
        <s v="Dirección Distrital de Desarrollo  Institucional "/>
        <s v="Subdirección de Imprenta Distrital"/>
        <s v="Dirección Distrital Archivo de Bogotá"/>
        <s v="Dirección Distrital de Archivo de Bogotá"/>
        <s v="Oficina Asesora de Planeación"/>
        <s v="Dirección Administrativa y Financiera"/>
        <s v="Consejería Distrital de  Relaciones Internacionales "/>
        <s v="Dirección de Contratación"/>
        <s v="Dirección de Contratación "/>
        <s v="Subdirección de Servicios Administrativos"/>
        <s v="Subdirección de Servicios Administativos, Oficina Consejería Distrital de Paz, Víctimas y Reconciliación. "/>
        <s v="Subdirección de Gestión Documental"/>
        <s v="Dirección de Talento Humano"/>
        <s v="Oficina Consejería Distrital de Comunicaciones"/>
        <s v="Subdirección Financiera"/>
        <s v="Ejecución y administración de procesos"/>
        <s v="_x000a_Oficina Jurídica"/>
        <s v="Oficina Jurídica"/>
        <s v="Oficina Jurídica "/>
        <s v="Dirección del Sistema Distrital de Servicio a la Ciudadanía"/>
        <s v="Dirección Distrital de Calidad del Servicio "/>
        <s v="Oficina de Consejería Distrital de Tecnologías de Información y Comunicaciones –TIC"/>
        <s v="Oficina Consejería Distrital de Tecnologías de Información y Comunicaciones –TIC"/>
        <s v="Subsecretaria Distrital de Fortalecimiento Institucional"/>
        <s v="Oficina Consejeria Distrital de Paz, Víctimas y Reconcilación"/>
        <s v="Oficina Consejería Distrial de Paz, Víctimas y Reconciliación"/>
        <s v="Dirección Distrital de Desarrollo Institucional"/>
        <s v="Subsecretaría Distrital de Fortalecimiento Institucional"/>
        <s v="﻿Subsecretario de Fortalecimiento Institucional"/>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Objetivos de Desarrollo Sostenible"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0" maxValue="0.48"/>
    </cacheField>
    <cacheField name="impacto residual" numFmtId="0">
      <sharedItems/>
    </cacheField>
    <cacheField name="Valor porcentual impacto residual" numFmtId="166">
      <sharedItems containsSemiMixedTypes="0" containsString="0" containsNumber="1" minValue="0"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tratamiento)" numFmtId="0">
      <sharedItems/>
    </cacheField>
    <cacheField name="Nombre del plan en el Aplicativo DARUMA" numFmtId="0">
      <sharedItems/>
    </cacheField>
    <cacheField name="Id de la acción en el Aplicativo DARUMA" numFmtId="0">
      <sharedItems containsMixedTypes="1" containsNumber="1" containsInteger="1" minValue="-1361" maxValue="1395"/>
    </cacheField>
    <cacheField name="Fecha de inicio (acciones tratamiento)" numFmtId="0">
      <sharedItems containsDate="1" containsMixedTypes="1" minDate="2025-03-31T00:00:00" maxDate="2025-04-02T00:00:00"/>
    </cacheField>
    <cacheField name="Fecha de terminación (acciones tratamiento)" numFmtId="0">
      <sharedItems containsDate="1" containsBlank="1" containsMixedTypes="1" minDate="2025-06-30T00:00:00" maxDate="2025-08-31T00:00:00"/>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Date="1" containsMixedTypes="1" minDate="2024-12-12T00:00:00" maxDate="2025-12-27T00:00:00"/>
    </cacheField>
    <cacheField name="Aspecto(s) que cambiaron" numFmtId="0">
      <sharedItems/>
    </cacheField>
    <cacheField name="Descripción de los cambios efectuados" numFmtId="0">
      <sharedItems longText="1"/>
    </cacheField>
    <cacheField name="Fecha de cambio2" numFmtId="0">
      <sharedItems containsNonDate="0" containsDate="1" containsString="0" containsBlank="1" minDate="2025-03-26T00:00:00" maxDate="2025-04-26T00:00:00"/>
    </cacheField>
    <cacheField name="Aspecto(s) que cambiaron2" numFmtId="0">
      <sharedItems containsBlank="1"/>
    </cacheField>
    <cacheField name="Descripción de los cambios efectuados2" numFmtId="0">
      <sharedItems containsBlank="1" longText="1"/>
    </cacheField>
    <cacheField name="Fecha de cambio3" numFmtId="0">
      <sharedItems containsNonDate="0" containsDate="1" containsString="0" containsBlank="1" minDate="2025-04-11T00:00:00" maxDate="2025-04-12T00:00:00"/>
    </cacheField>
    <cacheField name="Aspecto(s) que cambiaron3" numFmtId="0">
      <sharedItems containsBlank="1"/>
    </cacheField>
    <cacheField name="Descripción de los cambios efectuados3" numFmtId="0">
      <sharedItems containsBlank="1" longText="1"/>
    </cacheField>
    <cacheField name="Fecha de cambio4" numFmtId="0">
      <sharedItems containsNonDate="0" containsString="0" containsBlank="1"/>
    </cacheField>
    <cacheField name="Aspecto(s) que cambiaron4" numFmtId="0">
      <sharedItems containsNonDate="0" containsString="0" containsBlank="1"/>
    </cacheField>
    <cacheField name="Descripción de los cambios efectuados4" numFmtId="0">
      <sharedItems containsNonDate="0" containsString="0" containsBlank="1"/>
    </cacheField>
    <cacheField name="Fecha de cambio5" numFmtId="0">
      <sharedItems containsNonDate="0" containsString="0" containsBlank="1"/>
    </cacheField>
    <cacheField name="Aspecto(s) que cambiaron5" numFmtId="0">
      <sharedItems containsNonDate="0" containsString="0" containsBlank="1"/>
    </cacheField>
    <cacheField name="Descripción de los cambios efectuados5" numFmtId="0">
      <sharedItems containsNonDate="0" containsString="0" containsBlank="1"/>
    </cacheField>
    <cacheField name="Fecha de cambio6" numFmtId="0">
      <sharedItems containsNonDate="0" containsString="0" containsBlank="1"/>
    </cacheField>
    <cacheField name="Aspecto(s) que cambiaron6" numFmtId="0">
      <sharedItems containsNonDate="0" containsString="0" containsBlank="1"/>
    </cacheField>
    <cacheField name="Descripción de los cambios efectuados6" numFmtId="0">
      <sharedItems containsNonDate="0" containsString="0" containsBlank="1"/>
    </cacheField>
    <cacheField name="Fecha de cambio7" numFmtId="0">
      <sharedItems containsNonDate="0" containsString="0" containsBlank="1"/>
    </cacheField>
    <cacheField name="Aspecto(s) que cambiaron7" numFmtId="0">
      <sharedItems containsNonDate="0" containsString="0" containsBlank="1"/>
    </cacheField>
    <cacheField name="Descripción de los cambios efectuados7" numFmtId="0">
      <sharedItems containsNonDate="0" containsString="0" containsBlank="1"/>
    </cacheField>
    <cacheField name="Fecha de cambio8" numFmtId="0">
      <sharedItems containsNonDate="0" containsString="0" containsBlank="1"/>
    </cacheField>
    <cacheField name="Aspecto(s) que cambiaron8" numFmtId="0">
      <sharedItems containsNonDate="0" containsString="0" containsBlank="1"/>
    </cacheField>
    <cacheField name="Descripción de los cambios efectuados8" numFmtId="0">
      <sharedItems containsNonDate="0" containsString="0" containsBlank="1"/>
    </cacheField>
    <cacheField name="Fecha de cambio9" numFmtId="0">
      <sharedItems containsNonDate="0" containsString="0" containsBlank="1"/>
    </cacheField>
    <cacheField name="Aspecto(s) que cambiaron9" numFmtId="0">
      <sharedItems containsNonDate="0" containsString="0" containsBlank="1"/>
    </cacheField>
    <cacheField name="Descripción de los cambios efectuados9" numFmtId="0">
      <sharedItems containsNonDate="0" containsString="0" containsBlank="1"/>
    </cacheField>
    <cacheField name="Fecha de cambio10" numFmtId="0">
      <sharedItems containsNonDate="0" containsString="0" containsBlank="1"/>
    </cacheField>
    <cacheField name="Aspecto(s) que cambiaron10" numFmtId="0">
      <sharedItems containsNonDate="0" containsString="0" containsBlank="1"/>
    </cacheField>
    <cacheField name="Descripción de los cambios efectuados10" numFmtId="0">
      <sharedItems containsNonDate="0" containsString="0" containsBlank="1"/>
    </cacheField>
    <cacheField name="Fecha de cambio11" numFmtId="0">
      <sharedItems containsNonDate="0" containsString="0" containsBlank="1"/>
    </cacheField>
    <cacheField name="Aspecto(s) que cambiaron11" numFmtId="0">
      <sharedItems containsNonDate="0" containsString="0" containsBlank="1"/>
    </cacheField>
    <cacheField name="Descripción de los cambios efectuados11" numFmtId="0">
      <sharedItems containsNonDate="0" containsString="0" containsBlank="1"/>
    </cacheField>
    <cacheField name="Fecha de cambio12" numFmtId="0">
      <sharedItems containsNonDate="0" containsString="0" containsBlank="1"/>
    </cacheField>
    <cacheField name="Aspecto(s) que cambiaron12" numFmtId="0">
      <sharedItems containsNonDate="0" containsString="0" containsBlank="1"/>
    </cacheField>
    <cacheField name="Descripción de los cambios efectuados12" numFmtId="0">
      <sharedItems containsNonDate="0" containsString="0" containsBlank="1"/>
    </cacheField>
    <cacheField name="Blancos borrar si 54" numFmtId="0">
      <sharedItems containsString="0" containsBlank="1" containsNumber="1" containsInteger="1" minValue="27" maxValue="3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
    <n v="263"/>
    <s v="EYADP-G158"/>
    <s v="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x v="0"/>
    <s v="Ejecución y administración de procesos"/>
    <s v="Oficina de Control Disciplinario Interno"/>
    <s v="- Equipos tecnológicos obsoletos que generar dificultad en la ejecución de las actividades que desarrolla la entidad._x000a_- Desconocimiento de la norma._x000a_- Los expedientes no cuentan con la custodia adecuada y/o descuido de los/as servidores/as en el manejo de información reservada._x000a__x000a__x000a__x000a__x000a__x000a__x000a_"/>
    <s v="- Ataques informáticos a la Infraestructura de la entidad.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Procesos disciplinarios por violación a reserva_x000a_- Pérdida de credibilidad, transparencia, confianza en el cumplimiento de la misión y tareas encomendadas, probidad en las instituciones del estado; ya sea a nivel nacional, distrital, distrital o institucional._x000a_- Afectación atributo de confidencialidad_x000a_- Posible violación al principio de independencia de la autoridad disciplinaria, por eventual injerencia de terceros.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de evaluación en el Sistema de Gestión de Calidad_x000a__x000a__x000a__x000a_"/>
    <s v="Sin asociación"/>
    <s v="No aplica"/>
    <s v="Media (3)"/>
    <n v="0.6"/>
    <s v="Leve (1)"/>
    <s v="Menor (2)"/>
    <s v="Leve (1)"/>
    <s v="Leve (1)"/>
    <s v="Leve (1)"/>
    <s v="Leve (1)"/>
    <s v="Menor (2)"/>
    <n v="0.4"/>
    <s v="Moderado"/>
    <s v="El proceso estima que el riesgo se ubica en una zona moderado, debido a que la frecuencia con la que se realizó la actividad clave asociada al riesgo se presentó 74 veces en el último año; sin embargo, ante su materialización, podrían presentarse efectos en la imagen de la entidad internamente, de conocimiento general nivel interno, de equipo directivo y/o de proveedores."/>
    <s v="- 1.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Preventivo Implementación: Manual_x000a_- 2.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en contra del funcionario que reveló la información reservada. Tipo: Correctivo Implementación: Manual_x000a_- 2.  El mapa de riesgos del proceso de Control Disciplinario indica que el Jefe de la Oficina de Control Disciplinario Interno, autorizado(a) por el Manual Específico de Funciones y Competencias Laborales, cada vez que se identifique la materialización del riesgo, reasigna el expediente disciplinario a otro profesional de la Oficina de Control Disciplinario Interno, con el fin de continuar con el proceso. Tipo: Correctivo Implementación: Manual_x000a_- 3.  El mapa de riesgos del proceso de Control Disciplinario indica que el Jefe de la Oficina de Control Disciplinario Interno, autorizado(a) por el Manual Específico de Funciones y Competencias Laborales, cada vez que se identifique la materialización del riesgo, realiza reunión con los profesionales de la oficina para analizar la situación presentada y las causas que generaron la materialización del riesgo y así mismo para definir las acciones correctivas según la causa raíz identificad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riesgo se ubica en una zona baja, debido a que la probabilidad de ocurrencia se determina como “baja”, teniendo en cuenta que se definió un (1) control preventivo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Disciplinario Interno, con el fin de continuar con el proceso._x000a__x000a__x000a__x000a__x000a__x000a__x000a_- Actualizar el riesgo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s v="- Oficina de Control Disciplinario Interno_x000a_- Jefe de la Oficina de Control Disciplinario Interno_x000a_- Jefe de la Oficina de Control Disciplinario Interno_x000a__x000a__x000a__x000a__x000a__x000a__x000a_- Oficina de Control Disciplinario Interno"/>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_x000a_- Auto de indagación previa o investigación disciplinaria en contra del funcionario que reveló la información reservada._x000a_- Acta de reparto reasignando el expediente disciplinario a otro profesional._x000a__x000a__x000a__x000a__x000a__x000a__x000a_-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actualizado."/>
    <d v="2024-12-17T00:00:00"/>
    <s v="Identificación del riesgo_x000a__x000a__x000a__x000a_"/>
    <s v="Se ajustó el DOFA del proceso._x000a__x000a_Se Actualizó el objetivo estratégico, conforme a la nueva plataforma estratégica aprobada mediante Resolución 630 de 2024."/>
    <d v="2025-03-27T00:00:00"/>
    <s v="Identificación del riesgo_x000a_Análisis antes de controles_x000a_Establecimiento de controles_x000a_Evaluación de controles_x000a_"/>
    <s v="´-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 _x000a_-Establecimiento de controles: se ajustaron los controles los preventivos, detectivos y correctivos quedando de la siguiente manera:  Preventivos (1),  Detectivos (1), Correctivos (3) ._x000a_-Evaluación de controles: se evalúan nuevamente los controles conforme a su actualización._x000a_(Rad: 3-2025-8430 - Alcance 3-2024-36211)"/>
    <m/>
    <m/>
    <m/>
    <m/>
    <m/>
    <m/>
    <m/>
    <m/>
    <m/>
    <m/>
    <m/>
    <m/>
    <m/>
    <m/>
    <m/>
    <m/>
    <m/>
    <m/>
    <m/>
    <m/>
    <m/>
    <m/>
    <m/>
    <m/>
    <m/>
    <m/>
    <m/>
    <m/>
    <m/>
    <m/>
  </r>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 _x000a_Adelantar los procesos disciplinarios en etapa de juzgamiento ordinario o verbal_x000a_"/>
    <n v="203"/>
    <s v="_x0009_FI-C013"/>
    <s v="Posibilidad de afectación reputacional por sanción de un ente de control u otro ente regulador en materia disciplinaria, debido a la toma de decisiones ajustadas a intereses propios o de terceros en el trámite de procesos disciplinarios."/>
    <x v="1"/>
    <s v="Fraude interno"/>
    <s v="Oficina de Control Disciplinario Interno / Oficina Jurídica / Despacho de la Secretaría General "/>
    <s v="- Acciones u omisiones de quienes intervienen en el proceso de control disciplinario interno. _x000a__x000a__x000a__x000a__x000a__x000a__x000a__x000a__x000a_"/>
    <s v="- Personas ajenas a quienes intervienen en el proceso que tienen intereses directos o indirectos en sus resultas. _x000a__x000a__x000a__x000a__x000a__x000a__x000a__x000a__x000a_"/>
    <s v="- pérdida de credibilidad, transparencia, confianza en el cumplimiento de la misión y tareas encomendadas, probidad en las instituciones del estado; ya sea a nivel nacional, distrital, distrital o institucional._x000a_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de evaluación en el Sistema de Gestión de Calidad_x000a__x000a__x000a__x000a_"/>
    <s v="Sin asociación"/>
    <s v="No aplica"/>
    <s v="Muy baja (1)"/>
    <n v="0.2"/>
    <s v="Leve (1)"/>
    <s v="Menor (2)"/>
    <s v="Moderado (3)"/>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Preventivo  Implementación: Manual._x000a_- 2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Detectivo Implementación: Manual_x000a__x000a_- 3.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4.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5.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6.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Preventivo_x000a_- Detectivo_x000a_- Preventivo_x000a_- Detectivo_x000a__x000a__x000a__x000a__x000a__x000a__x000a__x000a__x000a__x000a__x000a__x000a__x000a__x000a_"/>
    <s v="25%_x000a_15%_x000a_2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40%_x000a_30%_x000a_40%_x000a_30%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pertinentes en contra del funcionario que dio lugar  a la decisión ajustada a intereses propios o de terceros en el trámite de procesos disciplinarios. Tipo: Correctivo Implementación: Manual_x000a_- 2.  El mapa de riesgos del proceso de Control Disciplinario indica que el Jefe de la Oficina de Control Disciplinario Interno, Jefe de la Oficina Jurídica y/o Secretario General, según corresponda, autorizado(a) por el Manual Específico de Funciones y Competencias Laborales, cada vez que se identifique la materialización del riesgo, reasigna el expediente disciplinario a otro profesional de la Oficina de Control Disciplinario Interno, Oficina Jurídica y/o Despacho de la Secretaría General, con el fin de tramitar las actuaciones derivadas de la toma de decisiones ajustadas a intereses propios o de terceros en el trámite de procesos disciplinarios.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4817599999999995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Evitar"/>
    <s v="- Realizar informes cuatrimestrales sobre acciones preventivas, materialización de riesgos de corrupción y denuncias por posibles actos de corrupción recibidas en el periodo._x000a_- Establecer y desarrollar la estrategia de prevención disciplinaria dirigida a los funcionarios de la Secretaría General para la vigencia 2025._x000a__x000a__x000a__x000a__x000a__x000a__x000a__x000a__x000a__x000a__x000a__x000a__x000a__x000a__x000a__x000a__x000a__x000a_"/>
    <s v="- Oficina de Control Disciplinario Interno_x000a_- Oficina de Control Disciplinario Interno_x000a__x000a__x000a__x000a__x000a__x000a__x000a__x000a__x000a__x000a__x000a__x000a__x000a__x000a__x000a__x000a__x000a__x000a_"/>
    <s v="_x000a__x000a__x000a__x000a__x000a__x000a_PA250-021"/>
    <s v="_x000a__x000a__x000a__x000a__x000a__x000a_1354_x000a_1355"/>
    <s v="01/04/2025_x000a_01/02/2025_x000a__x000a__x000a__x000a__x000a__x000a__x000a__x000a__x000a__x000a__x000a__x000a__x000a__x000a__x000a__x000a__x000a__x000a_"/>
    <s v="31/12/2025_x000a_30/11/2025_x000a__x000a__x000a__x000a__x000a__x000a__x000a__x000a__x000a__x000a__x000a__x000a__x000a__x000a__x000a__x000a__x000a__x000a_"/>
    <s v="- Reportar 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a la Oficina Asesora de Planeación en el informe de monitoreo en caso que tenga fallo._x000a_- Adelantar las actuaciones disciplinarias pertinentes en contra del funcionario que dio lugar a la decisión ajustada a intereses propios o de terceros en el trámite de procesos disciplinarios. _x000a_- Reasignar el expediente disciplinario a otro profesional de la Oficina de Control Disciplinario Interno, Oficina Jurídica o Despacho de la Secretaría General, según corresponda, con el fin de tramitar las actuaciones derivadas la decisión ajustada a intereses propios o de terceros en el trámite de procesos disciplinarios._x000a__x000a__x000a__x000a__x000a__x000a__x000a_- Actualizar el riesgo Posibilidad de afectación reputacional por sanción de un ente de control u otro ente regulador en materia disciplinaria, debido a la toma de decisiones ajustadas a intereses propios o de terceros en el trámite de procesos disciplinarios."/>
    <s v="- Oficina de Control Disciplinario Interno / Oficina Jurídica / Despacho de la Secretaría General _x000a_- Jefe Oficina de Control Disciplinario Interno._x000a_- Jefe de la Oficina de Control Disciplinario Interno, Jefe de la Oficina Jurídica y/o Secretario General._x000a__x000a__x000a__x000a__x000a__x000a__x000a_- Oficina de Control Disciplinario Interno / Oficina Jurídica / Despacho de la Secretaría General "/>
    <s v="- Notificación realizada d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reporte de monitoreo a la Oficina Asesora de Planeación en caso que el riesgo tenga fallo definitivo._x000a_- Expediente de la Investigación disciplinaria en contra del funcionario que dio lugar  a la decisión ajustada a intereses propios o de terceros en el trámite de procesos disciplinarios._x000a_- Acta de reparto reasignando el expediente disciplinario a otro profesional, autos y comunicaciones de las actuaciones derivadas de la decisión ajustada a intereses propios o de terceros en el trámite de procesos disciplinarios._x000a__x000a__x000a__x000a__x000a__x000a__x000a_- Riesgo de Posibilidad de afectación reputacional por sanción de un ente de control u otro ente regulador en materia disciplinaria, debido a la toma de decisiones ajustadas a intereses propios o de terceros en el trámite de procesos disciplinarios., actualizado."/>
    <d v="2024-12-17T00:00:00"/>
    <s v="Identificación del riesgo_x000a__x000a__x000a__x000a_"/>
    <s v="Se ajustó el DOFA del proceso_x000a_Se Actualizó el objetivo estratégico, conforme a la nueva plataforma estratégica aprobada mediante Resolución 630 de 2024_x000a__x000a_(Rad: 3-2024-36211)"/>
    <d v="2025-03-27T00:00:00"/>
    <s v="Identificación del riesgo_x000a_Análisis antes de controles_x000a_Establecimiento de controles_x000a_Evaluación de controles_x000a_Tratamiento del riesgo"/>
    <s v="´- Identificación del Riesgo: se realizó la actualización de la Matriz DOFA, se modificó el nombre del riesgo y se cambió el objetivo estratégico conforme de la nueva Plataforma Estratégica de la Secretaría General aprobarda mediante la Resolución 630 de 2024._x000a_- Se ajustaron las causas internas, externas y efectos del riesgo._x000a_- Análisis antes de Controles: Se actualizó el análisis antes de controles._x000a_-Establecimiento de controles: se ajustaron los controles los preventivos, detectivos y correctivos quedando de la siguiente manera: Preventivos (3), Detectivos (3), Correctivos (2)_x000a_-Evaluación de controles: se evalúan nuevamente los controles conforme a su actualización._x000a_-Tratamiento del Riesgo: Se creó nuevo plan de tratamiento para la vigencia 2025._x000a__x000a_(Rad: 3-2025-8430 - Alcance 3-2024-36211)"/>
    <d v="2025-04-11T00:00:00"/>
    <s v="Tratamiento del riesgo"/>
    <s v="´- Se realizan los siguientes ajustes en las acciones de tratamiento: &quot;Promover acciones preventivas para evitar hechos de corrupción e identificar las denuncias generadas en la entidad por estos hechos&quot; por &quot;Realizar informes cuatrimestrales sobre acciones preventivas, materialización de riesgos de corrupción y denuncias por posibles actos de corrupción recibidas en el periodo&quot;. _x000a_-Se modifica la fecha de inicio de la acción &quot;Establecer y desarrollar la estrategia de prevención disciplinaria dirigida a los funcionarios de la Secretaría General para la vigencia 2025.&quot;, pasando del 02/04/2025 al 01/02/2025 fecha real en la que inició su ejecución._x000a__x000a_(Rad: 3-2025-9840)"/>
    <m/>
    <m/>
    <m/>
    <m/>
    <m/>
    <m/>
    <m/>
    <m/>
    <m/>
    <m/>
    <m/>
    <m/>
    <m/>
    <m/>
    <m/>
    <m/>
    <m/>
    <m/>
    <m/>
    <m/>
    <m/>
    <m/>
    <m/>
    <m/>
    <m/>
    <m/>
    <m/>
  </r>
  <r>
    <x v="1"/>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implementar y realizar seguimiento a la Plataforma Estratégica, al Plan Estratégico Institucional, Plan de Acción Institucional, Plan Anticorrupción y de Atención al Ciudadano, Plan Institucional de Participación Ciudadana, Plan Estratégico de Tecnologías de la Información y las Comunicaciones y Plan Estratégico Sectorial_x000a_Gestionar las políticas públicas distritales de competencia de la Secretaría General_x000a_Formular y realizar seguimiento a proyectos de inversión de la Secretaría General_x000a_Gestionar el presupuesto de inversión"/>
    <n v="252"/>
    <s v="_x0009_EYADP-G150"/>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s v="Oficina Asesora de Planeación_x000a_Oficina de Tecnologías de la Información y las Comunicaciones"/>
    <s v="- Falta de mayor divulgación en todos los niveles de la Organización, frente al cumplimiento de las metas, programas y proyectos._x000a_- Alta rotación de personal y dificultades en la transferencia de conocimiento entre los servidores y/o contratistas que participan en el proceso, en virtud de vinculación, retiro o reasignación de roles._x000a_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Riesgos de daño a la infraestructura física de la entidad por situaciones de orden público y/o desastres naturales, que afectan la continuidad de prestación de servicios de la entidad._x000a_- Recorte de recursos financieros que impiden las ejecución de metas que influiría notablemente en la sostenibilidad del proces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ayor (4)"/>
    <s v="Moderado (3)"/>
    <s v="Mayor (4)"/>
    <s v="Moderado (3)"/>
    <s v="Moderado (3)"/>
    <s v="Mayor (4)"/>
    <s v="Mayor (4)"/>
    <n v="0.8"/>
    <s v="Alto"/>
    <s v="Se determino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La valoración antes de controles es alta."/>
    <s v="- 1 El procedimiento formulación y seguimiento al plan de acción institucional (4202000-PR-182), actividad 7, indica que Los profesionales Oficina Asesora de Planeación, autorizado(a) por Jefe de la Oficina Asesora de Planeación, trimestralmente o según la necesidad verifican la consistencia de la información para el reporte del plan de acción institucional de acuerdo con la normatividad vigente. La(s) fuente(s) de información utilizadas es(son) el seguimiento a los componentes del plan de acción institucional. En caso de evidenciar observaciones, desviaciones o diferencias los profesionales responsables de los diferentes componentes deberán verificar, en su fuente primaria de información y realizar el respectivo ajuste en el Documento de seguimiento al plan de acción institucional. De lo contrario, se publica el seguimiento del Plan de acción institucional en la página web, dejando evidencia mediante correo electrónico de revisión del plan por parte del jefe de la Oficina Asesora de Planeación. Tipo: Preventivo Implementación: Manual_x000a_- 2 El procedimiento modificaciones al presupuesto de los proyectos de inversión (4202000-PR-365), actividad 2, indica que el profesional de la Oficina Asesora de Planeación, autorizado(a) por  el (la)    Jefe    de    la    Oficina    asesora    de Planeación, cada vez que el proyecto de inversión solicita una modificación presupuestal, revisa si esta cumple con el diligenciamiento de los formatos establecidos y sus respectivos soportes. Las fuentes de información utilizadas son el Plan Anual de Adquisiciones y el Sistema Bogdata o el que haga sus veces. En caso de evidenciar observaciones, desviaciones o diferencias, se remite memorando de devolución, al Gerente del proyecto, para corrección. De lo contrario, se procede a continuar con el trámite de la modificación según la naturaleza de la solicitud:_x000a_• Modificación presupuestal interna: se proyecta memorando de viabilidad para la Subdirección Financiera con copia al Gerente de proyecto y se continúa con la actividad Nro. 3._x000a_• Modificación presupuestal entre proyectos de inversión: continúa con la actividad Nro. 7 _x000a_• Modificación presupuestal para realizar el pago de Pasivos exigibles: se continua con la actividad Nro. 13._x000a_Tipo: Preventivo Implementación: Manual._x000a_- 3 El procedimiento formulación, programación y seguimiento a los proyectos de inversión (4202000-PR-348) actividad 19, indica que Los profesionales de la Oficina Asesora de Planeación, autorizado(a) por Jefe Oficina Asesora de Planeación, De acuerdo con el cronograma establecido verifican la información cuantitativa, cualitativa y los soportes registrados en el FT-1006 de Programación y seguimiento a metas e indicadores del plan de desarrollo. La(s) fuente(s) de información utilizadas es(son) Soportes de cumplimiento remitidos por los proyectos, las herramientas presupuestales, hoja de programación y reporte del formato FT 1006. En caso de evidenciar observaciones, desviaciones o diferencias, se remiten a la(lo)/s gerente/s y profesionales responsables del seguimiento del proyecto de inversión a través de correo electrónico y regresa a la actividad ID 18 Reportar seguimiento del proyecto de invesrsión, de lo contrario remite memorando de retroalimentación al reporte, generan la versión consolidada de la cadena de valor de cierre de mes y continua con la actividad ID 20. Tipo: Preventivo Implementación: Manual_x000a_- 4. El procedimiento Gestión de políticas públicas distritales de competencia de la Secretaría General (4202000-PR-370) actividad 22 indica que profesionales de la Oficina Asesora de Planeación, autorizado(a) por Jefe Oficina Asesora de Planeación, Trimestralmente, revisan el reporte de seguimiento al Plan de acción de la Política Pública y realizan la retroalimentación respectiva. Las fuentes de información utilizadas son lo programado en el Plan de Acción de la Política Pública y las orientaciones establecidas por la Secretaría Distrital de Planeación. En caso de evidenciar observaciones, desviaciones o diferencias, las registra en el campo de retroalimentación del instrumento de seguimiento para que la dependencia líder realice los ajustes requeridos y los remita a la Oficina Asesora de Planeación, a través de Correo electrónico; queda como evidencia el Correo electrónico remisorio de la retroalimentación y la Evidencia de Reunión (4211000-FT-449) e instrumento de reporte de seguimiento al Plan de Acción de la Política Pública. De lo contrario, se entiende conforme el reporte y pasa a la actividad 23 “Remitir el reporte de seguimiento al Plan de Acción de la Política Pública”.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0479999999999992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e l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 _x000a_- Oficina Asesora de Planeación _x000a_- Oficina Asesora de Planeación _x000a_- Oficina Asesora de Planeación _x000a__x000a__x000a__x000a__x000a__x000a_- Oficina Asesora de Planeación "/>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Documento de revisión y/o modificación del mapa de riesgos._x000a_- Documento que evidencie la modificación en los planes._x000a_- Documento de comunicación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4-12-19T00:00:00"/>
    <s v="Identificación del riesgo_x000a__x000a_Establecimiento de controles_x000a__x000a_"/>
    <s v="Se ajustó el DOFA conforme al nuevo contexto estratégico de la entidad._x000a_Se ajustó el objetivo estratégico asociado, conforme con la nueva plataforma estratégica de la entidad._x000a_Se ajustó la explicación de la valoración obtenida antes y despues de controles._x000a_Se ajustaron los controles conforme a la actualización realizada al procedimiento 4204000-PR-116._x000a_Se quito acción de contingencia que se encontraba repetida."/>
    <m/>
    <m/>
    <m/>
    <m/>
    <m/>
    <m/>
    <m/>
    <m/>
    <m/>
    <m/>
    <m/>
    <m/>
    <m/>
    <m/>
    <m/>
    <m/>
    <m/>
    <m/>
    <m/>
    <m/>
    <m/>
    <m/>
    <m/>
    <m/>
    <m/>
    <m/>
    <m/>
    <m/>
    <m/>
    <m/>
    <m/>
    <m/>
    <m/>
  </r>
  <r>
    <x v="1"/>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quot;Formular el Plan Estratégico de Tecnologías de la Información y las Comunicaciones _x000a_ Fase: (Propósito-Objetivo General):  Fortalecer la implementación y apropiación de la Política de Gobierno Digital en la Secretaria General de la Alcaldía Mayor de Bogotá D.C., orientado a la Transformación Digital con el fin de aumentar la confianza en la Gestión Pública.&quot;_x0009__x0009__x0009__x0009__x0009__x0009__x0009__x0009_"/>
    <n v="310"/>
    <s v="_x0009_EYADP-G182"/>
    <s v="Posibilidad de afectación reputacional por pérdida de credibilidad de los grupos de valor y partes interesadas, debido a bajo nivel de cumplimiento en la implementación de la Política de Gobierno Digital."/>
    <x v="0"/>
    <s v="Ejecución y administración de procesos"/>
    <s v="Oficina de Tecnologias de la información y las comunicaciones"/>
    <s v="- Ineficiente presupuesto asignado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actualización de directrices y normas  Nacionales y Distritales aplicables al proceso que pueden generar variaciones afectando la prestación de los servicios._x000a_- Altos costos de la tecnología.  _x000a__x000a__x000a__x000a__x000a__x000a__x000a__x000a_"/>
    <s v="- Posibles Hallazgos de auditorias_x000a_- Incumplimiento de metas de los proyectos de inversión  con componente TIC._x000a_- Insatisfacción por parte de los usuarios internos y externos._x000a_- Afectación de la imagen de las dependencias que involucran componentes TIC´s ante  la  Secretaría General._x000a_- Ataques Ciberneticos_x000a_- Incumplimiento a lineamientos y politicas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a en una zona moderada, debido a que la exposición con la que se realizó la actividad clave asociada al riesgo se presentó 12 veces en el último año, sin embargo, ante su materialización, podrían presentarse efectos reputacionales al no cumplir con la implementacion de proyectos de transformacion digital orientados al cumplimiento de la politica de Gobierno Digital."/>
    <s v="- 1 El procedimiento Elaboración y Seguimiento del Plan Estratégico de TI basado en la arquitectura empresarial (4204000-PR-116) PC#4 (Verificar y aprobar avances de las actividades de la primera y segunda (I y II) fase de construcción del PETI ) indica que El Jefe de la Oficina de Tecnologías de la Información y las Comunicaciones y el Jefe de la Oficina Asesora de Planeación, autorizado(a) por el manual de funciones, Cada vez que se actualice la primera (I) y segunda (II) fase del PETI,  por parte de los profesionales designados por la Oficina de Tecnologías de la Información y las Comunicaciones y la Oficina Asesora de Planeación;verifican que la información de las fases I y II de construcción del PETI cumpla con lo establecido en la Guía para la construcción del PETI. La(s) fuente(s) de información utilizadas es(son) la Herramienta para la Construcción del PETI y la Guía propuesta por el MINTIC. En caso de evidenciar observaciones, desviaciones o diferencias, se remiten a través de correo electrónico, memorando electrónico o se registra en evidencia de reunión para su respectivo ajuste. De lo contrario, se aprobarán los avances de las actividades de la primera (I) y segunda (II) fase de construcción del PETI y se procederá a llevar a cabo las actividades de la tercera (III) y cuarta (IV) fase.. Tipo: Preventivo. Implementación: Manual._x000a_- 2 El procedimiento Elaboración y Seguimiento del Plan Estratégico de TI basado en la arquitectura empresarial (4204000-PR-116) PC#6  (Verificar y Aprobar avances de las actividades de la tercera y cuarta (III y IV) fase de construcción del PETII) indica que El Jefe de la Oficina de Tecnologías de la Información y las Comunicaciones, autorizado(a) por el manual de funciones, Cada vez que se actualice la tercera (III) y cuarta (IV) fase del PETI,  por parte del profesional designado por la Oficina TIC verifica que la información de las fases III y IV de construcción del PETI cumpla con lo establecido en la Guía para la construcción del PETI. La(s) fuente(s) de información utilizadas es(son) la Herramienta para la Construcción del PETI y la Guía propuesta por el MINTIC.En caso de evidenciar observaciones, desviaciones o diferencias, se remiten a través de correo electrónico, memorando electrónico o se registra en evidencia de reunión para su respectivo ajuste. De lo contrario, se aprobarán los avances de las actividades según tercera (III) y cuarta (IV) fase de construcción del PETI y se procederá a llevar a cabo la socialización ante el Comité Institucional de Gestión y Desempeño.  Tipo: Preventivo. Implementación: Manual._x000a_- 3 El procedimiento Elaboración y Seguimiento del Plan Estratégico de TI basado en la arquitectura empresarial (4204000-PR-116) PC#8 (Presentar y aprobar documento PETI) indica que el jefe de la oficina de tecnologias de la informacion y las comunicaciones autorizado, autorizado(a) por el manual de funciones, Cada vez que se actualice el PETI presenta ante Comité Institucional de Gestión y Desempeño, para su aprobación y adopción.La(s) fuente(s) de información utilizadas es(son): Plan Estratégico, Plan de Desarrollo Distrital, Modelo de Operación, y 420400-PL-043 Plan Estratégico de Tecnologías de la Información. En caso de evidenciar observaciones, desviaciones o diferencias, se registran en el acta del Comité Institucional de Gestión y Desempeño, las observaciones presentadas y se remiten mediante correo electrónico al profesional designado por la Oficina de Tecnologías de la Información y las Comunicaciones para su respectivo ajuste, socialización y publicación. _x000a_De lo contrario, se aprueba el documento PETI y se procede a solicitar su publicación para su posterior socialización y ejecución.n. Tipo: Preventivo. Implementación: Manual._x000a_- 4 El procedimiento Elaboración y Seguimiento del Plan Estratégico de TI basado en la arquitectura empresarial (4204000-PR-116) PC#12  (Reportar avances a la ejecución de iniciativas del PETI) indica que Responsable técnico designado por la OTIC autorizado(a) por el manual de funciones, Trimestralmente verifica el avance en la ejecución de los planes e iniciativas con componente TI definidos en el PETI, en la herramienta definida para el 4204000-FT-1138 Seguimiento Trimestral PETI y lo remiten mediante memorando o correo electrónico.La(s) fuente(s) de información utilizadas es(son): 4204000-PL-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se remite el formato de seguimiento trimestral mediante memorando electrónico a la Oficina TIC.. Tipo: Preventivo. Implementación: Manual._x000a_- 5 El procedimiento Elaboración y Seguimiento del Plan Estratégico de TI basado en la arquitectura empresarial (4204000-PR-116) PC#13  (Evaluar la ejecución del PETI) indica que el Profesional designado por la Oficina TIC, autorizado(a) por  jefe de la Oficina de Tecnologías de la información y las comunicaciones, Trimestralmente verifica la evaluación y seguimiento al cumplimiento de las iniciativas y planes con componente TI, tomando como insumo el reporte registrado 4204000-FT- 1138 Seguimiento Trimestral PETI remitido por los Gestores Técnicos y/o Jefes de Dependencia. La(s) fuente(s) de información utilizadas es(son): Formato Seguimiento Trimestral PETI 4204000-FT-1138, y 420400-OT-043 Plan Estratégico de Tecnologías de la Información. En caso de evidenciar observaciones, desviaciones o diferencias, o información sin reportar, solicita a los Gestores Técnicos y/o Jefes de dependencia mediante correo electrónico o reunión el registro del avance en la ejecución del PETI, así como la justificación de las desviaciones si se presentan en su ejecución. De lo contrario, el profesional designado por la Oficina TIC solicita la publicación del seguimiento en la página web de la Secretaría General, conforme al procedimiento 4204000-PR-359 “Publicación de Información en los Portales y Micrositios Web de la Secretaría General.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ireccionamiento estratégico indica que Jefe Oficina Tecnologias de la informacion y las comunicaciones,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7999999999994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bajo nivel de cumplimiento en la implementación de la Política de Gobierno Digital. en el informe de monitoreo a la Oficina Asesora de Planeación._x000a_- Definir la estrategia de comunicación para informar la situación y las decisiones tomadas o acciones emprendidas para subsanarlas._x000a__x000a__x000a__x000a__x000a__x000a__x000a_- Actualizar el riesgo Posibilidad de afectación reputacional por pérdida de credibilidad de los grupos de valor y partes interesadas, debido a bajo nivel de cumplimiento en la implementación de la Política de Gobierno Digital._x000a_"/>
    <s v="Oficina de Tecnologías de la Información y las Comunicaciones_x000a_Oficina de Tecnologías de la Información y las Comunicaciones_x000a__x000a__x000a__x000a__x000a__x000a_Oficina de Tecnologías de la Información y las Comunicaciones"/>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Riesgo de Posibilidad de afectación económica (o presupuestal) por decisión (sanción) de un organismo de control u otra entidad, debido a incumplimiento parcial de compromisos en la ejecución de la planeación institucional y la ejecución presupuestal, actualizado."/>
    <d v="2024-12-19T00:00:00"/>
    <s v="Identificación del riesgo_x000a_Análisis antes de controles_x000a_Establecimiento de controles_x000a__x000a_Tratamiento del riesgo"/>
    <s v="Se ajustó el DOFA conforme al nuevo contexto estratégico de la entidad._x000a_Se ajustó el objetivo estratégico asociado, conforme con la nueva plataforma estratégica de la entidad._x000a_Se ajustó la explicación de la valoración obtenida antes y despues de controles._x000a_Se ajustaron los controles conforme a la actualización realizada al procedimiento 4204000-PR-116._x000a_Se quito acción de contingencia que se encontraba repetida."/>
    <m/>
    <m/>
    <m/>
    <m/>
    <m/>
    <m/>
    <m/>
    <m/>
    <m/>
    <m/>
    <m/>
    <m/>
    <m/>
    <m/>
    <m/>
    <m/>
    <m/>
    <m/>
    <m/>
    <m/>
    <m/>
    <m/>
    <m/>
    <m/>
    <m/>
    <m/>
    <m/>
    <m/>
    <m/>
    <m/>
    <m/>
    <m/>
    <m/>
  </r>
  <r>
    <x v="1"/>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_x0009_Formular y realizar seguimiento de los planes estratégicos, institucionales y el Plan Estratégico Sectorial"/>
    <n v="253"/>
    <s v="EYADP-G151"/>
    <s v="Posibilidad de afectación reputacional por pérdida de credibilidad de los grupos de valor y partes interesadas, debido a errores fallas o deficiencias en la formulación y actualización de la planeación institucional"/>
    <x v="0"/>
    <s v="Ejecución y administración de procesos"/>
    <s v="Oficina Asesora de Planeación "/>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y dificultades en la transferencia de conocimiento entre los servidores y/o contratistas que participan en el proceso, en virtud de vinculación, retiro o reasignación de roles.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La variabilidad en las prioridades de la entidad y de la ciudad que impacta en la planeación institucional_x000a_- Riesgos de daño a la infraestructura física de la entidad por situaciones de orden público y/o desastres naturales, que afectan la continuidad de prestación de servicios de la entidad.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ayor (4)"/>
    <s v="Mayor (4)"/>
    <s v="Mayor (4)"/>
    <s v="Leve (1)"/>
    <s v="Mayor (4)"/>
    <s v="Mayor (4)"/>
    <s v="Mayor (4)"/>
    <n v="0.8"/>
    <s v="Alto"/>
    <s v=" 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formulación y seguimiento al plan de acción institucional (4202000-PR-182), actividad 3, indica que los profesionales de la Oficina Asesora de Planeación , autorizado(a) por el (la) Jefe de la Oficina asesora de Planeación, anualmente o según la necesidad verifica si la propuesta del plan institucional cumple con las orientaciones, los lineamientos y la normativa aplicable (en cada uno de sus componentes). La(s) fuente(s) de información utilizadas es(son) la propuesta del plan institucional. En caso de evidenciar observaciones, desviaciones o diferencias, los profesionales responsables de los diferentes componentes deberán verificar en su fuente primaria de información y realizar el respectivo ajuste en la Matriz propuesta del plan de acción institucional. De lo contrario, Pasa a la siguiente actividad &quot;Disponer para consulta el Plan de acción institucional (preliminar) y recibir los aportes u observaciones, dejando evidencia de reunión FT 4211000-449 o correo electrónico de revisión del plan por parte del jefe de la Oficina Asesora de Planeación. Tipo: Preventivo Implementación: Manual_x000a_- 2. El procedimiento anteproyecto de presupuesto (42020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 De lo contrario, continua con la actividad consolidar la información del anteproyecto de presupuesto Queda como evidencia los correos electrónicos de solicitud de ajustes o la justificación técnica, legal y financiera (4202000-FT-1197) y los documentos soporte para la formulación de anteproyecto de presupuesto. Tipo: Preventivo Implementación: Manual_x000a_- 3 El procedimiento formulación, programación y seguimiento a los proyectos de inversión (4202000-PR-348) actividad 4, indica que, Los profesionales de la Oficina Asesora de Planeación, autorizado(a) por Jefe Oficina Asesora de Planeación, cada 4 años o según necesidad (en caso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de la Secretaría Distrital de Planeación y la oficina Asesora de Planeación. La(s) fuente(s) de información utilizadas es(son) el plan de desarrollo vigente y las orientaciones metodológicas emitidas por la Secretaría Distrital de Planeación y la Oficina Asesora de Planeación. En caso de evidenciar observaciones, desviaciones o diferencias, se remiten a la/s dependencia/s que formulan el proyecto de inversión mediante correo electrónico y regresa a la actividad del ID 2 &quot;Diligenciar los instrumentos para la formulación de proyectos de inversión&quot;. De lo contrario, se remite correo electrónico informando del registro a realizar de los proyectos de inversión, y continúa con la actividad del ID 5 &quot;Viabilizar el proyecto de inversión en el sistema respectivo y enviar las fichas a los gerentes&quot;. Se registra el proyecto de inversión en las herramientas dispuestas por la Secretaría Distrital de Planeación. Tipo: Preventivo Implementación: Manual_x000a_- _x0009_4 El procedimiento formulación, programación y seguimiento a los proyectos de inversión (4202000-PR-348) actividad 10, indica que Los profesionales de la Oficina Asesora de Planeación, autorizado(a) por el (la) Jefe de la Oficina asesora de Planeación, cada vez que se requiera durante la formulación del proyecto de inversión verifican la coherencia entre formatos diligenciados y la información registrada en la(s) fuente(s) de información utilizadas es(son) Fichas de proyecto de inversión de los sistemas de nivel Distrital y Nacional y el Plan Distrital de Desarrollo. En caso de evidenciar observaciones, desviaciones o diferencias, se remiten a la/s dependencia/s que formulan el proyecto de inversión a través de correo electrónico con la matriz de verificación de hojas de vida del proyecto de inversión y se regresa a la actividad ID. 8 de este procedimiento &quot;Elaborar las hojas de vida de metas e indicadores del proyecto de inversión&quot; . De lo contrario, remite memorando de respuesta a la radicación de las hojas de vida de metas o indicadores, y continúa con la actividad del ID 11 &quot;Revisar, actualizar y socializar la metodología para la programación y seguimiento de los proyectos de inversión para la vigencia&quot;. Tipo: Detectivo Implementación: Manual_x000a_- 5 El procedimiento formulación, programación y seguimiento a los proyectos de inversión (4202000-PR-348) actividad 13, indica que Los profesionales de la Oficina Asesora de Planeación, autorizado(a) por el (la) Jefe de la Oficina asesora de Planeación, cada año en el marco de la programación del plan de acción verifican que la programación de la vigencia sea coherente con los criterios establecidos por la oficina asesora de planeación. La(s) fuente(s) de información utilizadas es(son) Fichas del proyecto de inversión, Plan de desarrollo vigente, Fichas de hoja de vida de metas e indicadores. En caso de evidenciar observaciones, desviaciones o diferencias, se remiten a la/s dependencia/s que formulan el proyecto de inversión a través de correo electrónico y se regresa a la actividad No. 12 de este procedimiento &quot;Elaborar y remitir la programación&quot;. De lo contrario, remite memorando de respuesta a la radicación de la programación, y continúa con la actividad del ID 14 &quot;Elaborar y enviar cronograma de seguimiento y monitoreo a los proyectos de inversión&quot;. Detectivo Implementación: Manual_x000a_- 6 El procedimiento Gestión de políticas públicas Distritales de competencia de la Secretaria General (4202000-PR-370), actividad 3 indica que los Profesionales de la Oficina Asesora de Planeación, autorizado(a) por el (la) Jefe Oficina Asesora de Planeación, cada vez que se requiera revisar que la propuesta de estructuración de Política Pública cumpla con los requisitos técnicos y normativos definidos por la Secretaría Distrital de Planeación. Las fuentes de información utilizadas son la propuesta de estructuración de la política pública y los requisitos técnicos y normativos definidos por la Secretaría Distrital de Planeación. En caso de evidenciar observaciones, desviaciones o diferencias, la devuelve a la dependencia que liderará la política pública para que se realicen los ajustes necesarios y regresa a la actividad 2 &quot;Elaborar la Propuesta de Estructuración de Política Pública, resultado de la Fase Preparatoria&quot;. De lo contrario, si la propuesta cumple con los requisitos y es metodología CONPES pasa a la actividad 4. Y si es por Decreto pasa a la actividad 6. Queda como evidencia el correo electrónico con viabilidad o solicitud de ajustes y la Propuesta de Estructuración de Política Pública revisada. Preven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Detectivo_x000a_- Detectivo_x000a_- Preventivo_x000a__x000a__x000a__x000a__x000a__x000a__x000a__x000a__x000a__x000a__x000a__x000a__x000a__x000a_"/>
    <s v="25%_x000a_25%_x000a_25%_x000a_15%_x000a_15%_x000a_2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30%_x000a_30%_x000a_40%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e l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 _x000a_- Oficina Asesora de Planeación _x000a_- Oficina Asesora de Planeación _x000a_- Oficina Asesora de Planeación _x000a__x000a__x000a__x000a__x000a__x000a_- Oficina Asesora de Planeación "/>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Documento de revisión y/o modificación del mapa de riesgos._x000a_- Documento que evidencie la modificación en los planes._x000a_- Documento de comunicación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4-12-19T00:00:00"/>
    <s v="Identificación del riesgo_x000a__x000a_Establecimiento de controles_x000a__x000a_"/>
    <s v="Se ajustó el DOFA conforme al nuevo contexto estratégico de la entidad._x000a_Se ajustó el objetivo estratégico asociado, conforme con la nueva plataforma estratégica de la entidad._x000a_Se ajustaron los controles preventivos y detectivos, retirando los controles asociados al procedimiento Elaboración y Seguimiento del Plan Estratégico de TI basado en la arquitectura empresarial (4204000-PR-116)._x000a_Se ajustó la explicación de la valoración obtenida despues de controles."/>
    <m/>
    <m/>
    <m/>
    <m/>
    <m/>
    <m/>
    <m/>
    <m/>
    <m/>
    <m/>
    <m/>
    <m/>
    <m/>
    <m/>
    <m/>
    <m/>
    <m/>
    <m/>
    <m/>
    <m/>
    <m/>
    <m/>
    <m/>
    <m/>
    <m/>
    <m/>
    <m/>
    <m/>
    <m/>
    <m/>
    <m/>
    <m/>
    <m/>
  </r>
  <r>
    <x v="2"/>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s v="Jefe Oficina de Control Interno"/>
    <s v="Evaluación"/>
    <s v="Ejecutar las auditorías internas de gestión, seguimientos y realizar informes de ley"/>
    <n v="267"/>
    <s v="EYADP-G162"/>
    <s v="Posibilidad de afectación reputacional por la no detección de desviaciones críticas en la muestra establecida para las unidades auditables, debido a errores (fallas o deficiencias) en la aplicación de los controles claves del proceso auditor"/>
    <x v="0"/>
    <s v="Ejecución y administración de procesos"/>
    <s v="Oficina de Control Interno  "/>
    <s v="- Debilidad en las estrategias de sensibilización y apropiación de las normas, directrices, modelos y sistemas_x000a_- Errores en la aplicación de controles claves del procedimiento de auditorías internas de gestión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verificación y evaluación del sistema de control interno de la entidad_x000a_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oderado (3)"/>
    <s v="Menor (2)"/>
    <s v="Leve (1)"/>
    <s v="Leve (1)"/>
    <s v="Menor (2)"/>
    <s v="Moderado (3)"/>
    <n v="0.6"/>
    <s v="Moderado"/>
    <s v="Se determinó la probabilidad &quot;Baja&quot; debido a que la frecuencia con la que se realiza la actividad clave asociada al riesgo se presenta aproximadamente 12 veces al año. El impacto &quot;Moderado&quot; obedece a que la materialización del riesgo podría afectar la imagen de la entidad por pérdida de confianza por parte de los grupos de valor en la verificación y evaluación del sistema de control interno y generar investigaciones disciplinarías. La valoración antes de controles es “Moderado”."/>
    <s v="- 1 El procedimiento de Auditorías Internas de Gestión 4201000-PR-006 indica que el Jefe de la Oficina de Control Interno, autorizado(a) por el Manual específico de funciones y competencias laborales, cada vez que se reciba una propuesta de programa de trabajo revisa el Programa de trabajo con el fin de asegurar la pertinencia        de las pruebas de auditoría planificadas, el alcance y los criterios considerados, así como su coherencia frente a los objetivos específicos previstos y los riesgos identificados del mapa oficial y procedimientos seleccionados del proceso objeto de evaluación. La(s) fuente(s) de información utilizadas es(son) el Programa de trabajo, el plan anual de auditorías y normatividad aplicable. En caso de evidenciar observaciones, desviaciones o diferencias, se comunica al auditor las observaciones para su ajuste mediante correo electrónico. De lo contrario, aprueba el programa de trabajo a través de correo electrónico. Tipo: Preventivo  Implementación: Manual_x000a_- 2 El procedimiento de Auditorías Internas de Gestión 4201000-PR-006  indica que el Jefe de la Oficina de Control Interno, autorizado(a) por el Manual específico de funciones y competencias laborales, cada vez que reciba un informe preliminar revisa los resultados obtenidos, aclara inquietudes con el auditor, revisa la coherencia en su contenido y la adecuada descripción de los eventos y/u observaciones identificadas, de acuerdo con las evidencias. La(s) fuente(s) de información utilizadas es(son) el informe preliminar y los papeles de trabajo. En caso de evidenciar observaciones, desviaciones o diferencias, comunica mediante correo electrónico al auditor para su ajuste, dentro del informe. De lo contrario, aprueba el informe preliminar y lo remite al líder del proceso o unidad auditable (exceptuando las evaluaciones que no requieren informe preliminar), para su análisis, remisión de comentarios, observaciones o conformidad del resultado obtenido del proceso auditor, mediante memorando electrónico.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realiza reunión con el equipo auditor para analizar la situación presentada y las causas que generaron la materialización del riesgo y así mismo para definir las acciones correctivas según la causa raíz identificada.  _x000a_- 2 El mapa de riesgos del proceso Evaluación del Sistema de Control Interno indica que el Jefe de la Oficina de Control Interno, autorizado(a) por el Manual específico de funciones y competencias laborales, cada vez que se identifique la materialización del riesgo,  analiza la pertinencia de realizar una auditoría adicional a la unidad auditable relacionada con la materialización del riesgo y en caso de ser necesario, realizar la auditoría. Tipo: Correctivo  Implementación: Manual_x000a_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_x000a_El riesgo se ubica en una zona baja, debido a que la probabilidad de ocurrencia se determina como “muy baja”, teniendo en cuenta que se definió un (1) control preventivo y un (1) control detectivo y ante su materialización, podrían disminuirse los efectos, aplicando los dos (2) controles correctivos._x000a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la no detección de desviaciones críticas en la muestra establecida para las unidades auditables, debido a errores (fallas o deficiencias) en la aplicación de los controles claves del proceso auditor en el informe de monitoreo a la Oficina Asesora de Planeación._x000a_- Realizar reunión con el equipo auditor para analizar la situación presentada y las causas que generaron la materialización del riesgo y así mismo para definir las acciones correctivas según la causa raíz identificada.  _x000a_- Analizar la pertinencia de realizar una auditoría adicional a la unidad auditable relacionada con la materialización del riesgo y en caso de ser necesario, realizar la auditoría._x000a__x000a__x000a__x000a__x000a__x000a__x000a_- Actualizar el riesgo Posibilidad de afectación reputacional por la no detección de desviaciones críticas en la muestra establecida para las unidades auditables, debido a errores (fallas o deficiencias) en la aplicación de los controles claves del proceso auditor"/>
    <s v="- Oficina de Control Interno  _x000a_- Jefe de la Oficina de Control Interno_x000a_- Jefe de la Oficina de Control Interno_x000a__x000a__x000a__x000a__x000a__x000a__x000a_- Oficina de Control Interno  "/>
    <s v="- Reporte de monitoreo indicando la materialización del riesgo de Posibilidad de afectación reputacional por la no detección de desviaciones críticas en la muestra establecida para las unidades auditables, debido a errores (fallas o deficiencias) en la aplicación de los controles claves del proceso auditor_x000a_- Evidencia o acta de reunión con el resultado del análisis realizado y las acciones correctivas a implementar _x000a__x000a_- _x000a_Evidencia o acta con el resultado del análisis de la pertinencia de realizar una auditoría adicional_x000a_Informe de auditoría adicional ( en caso que aplique la realización de la auditoría adicional)_x000a__x000a__x000a__x000a__x000a__x000a__x000a__x000a__x000a_- Riesgo de Posibilidad de afectación reputacional por la no detección de desviaciones críticas en la muestra establecida para las unidades auditables, debido a errores (fallas o deficiencias) en la aplicación de los controles claves del proceso auditor, actualizado."/>
    <d v="2024-12-23T00:00:00"/>
    <s v="Identificación del riesgo_x000a__x000a_Establecimiento de controles_x000a__x000a_"/>
    <s v="Se realizaron ajustes en el contexto de la gestión del proceso._x000a_Se modificó la asociación a un nuevo objetivo estratégico (No 5), de acuerdo con la plataforma estratégica actualizada. _x000a_Se realizaron ajustes en la redacción de los controles preventivo, detectivo y primer control correctivo y se cambió el segundo control correctivo.  _x000a_Se ajustó la segunda y tercera acción de contingencia, de acuerdo con las modificaciones realizadas a los controles correctivos. _x000a_"/>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
    <n v="239"/>
    <s v="EYADP-G138"/>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s v="Dirección Distrital de Desarrollo  Institucional"/>
    <s v="- Equipos tecnológicos obsoletos que generar dificultad en la ejecución de las actividades que desarrolla la entidad._x000a_- Para el desarrollo de pruebas piloto, capacitación y acompañamiento,no se tiene en cuenta la entidad por parte de las dependencias que brindan asesoría y acompañamiento técnico a nivel distrital._x000a_- Alta rotación de personal generando retrasos en la curva de aprendizaje._x000a_- Dificultades en la transferencia de conocimiento cuando las tareas son tan especializadas o cuando la información no se despliega a todos los niveles._x000a_- Se realizan análisis descriptivos pero no predictivos y prospectivos de los resultados de la gestión de la entidad, lo que dificulta la toma de decisiones basada en evidencia. _x000a_- Dificultad en la articulación de actividades comunes a las dependencias._x000a_- Falta de seguimiento a la adecuada y oportuna ejecución del plan de trabajo de las estrategias._x000a_- Cambios internos (administrativos y rotación de personal) que impacta la continuidad en la implementación de las estrategias y la transferencia del conocimiento._x000a_- Falencias u omisiones al momento de revisar los contenidos de las estrategias._x000a_- Inadecuada planeación de la estrategia, que conlleva a cambios de último momento o incumplimientos en el plan de trabajo o cronograma."/>
    <s v="- Falta de continuidad en los programas y proyectos entre administraciones_x000a_- _x000a_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Afectación financiera que impacte el presupuesto de la entidad_x000a_- Aplicación de medidas de control (sanciones)_x000a_- Incumplimiento al no alcanzar las metas de Plan Distrital de Desarrollo_x000a_- Insatisfacción de los usuarios que participan de la implementación de la estrategia._x000a_- Afectación en la  transferencia del conocimiento de las_x000a_- Generación de reprocesos en las entidades y organismos por falta de articulación entre las entidades líderes de políticas._x000a_- Afectación en la transferencia del conocimiento de las estrategias._x000a_-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misionale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Baja (2)"/>
    <n v="0.4"/>
    <s v="Leve (1)"/>
    <s v="Menor (2)"/>
    <s v="Leve (1)"/>
    <s v="Menor (2)"/>
    <s v="Menor (2)"/>
    <s v="Menor (2)"/>
    <s v="Menor (2)"/>
    <n v="0.4"/>
    <s v="Moderado"/>
    <s v="En cuanto a la probabilidad se obtiene una valoración baja (2), dado a que en la vigencia se llevaron a cabo 14 estrategias, y en cuanto al impacto se obtiene una valoración menor (2), en razón a que la imagen institucional a nivel distrital puede verse afectada, por hechos que afectan a algunos usuarios o ciudadanos. En consecuencia,  el riesgo quedo ubicado en zona Moderado. "/>
    <s v="- 1 El procedimiento 4211000-PR-247 &quot;Definición , estructuración, desarrollo y evaluación de estrategias&quot; Actividad (3 ) indica que el 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En caso de evidenciar observaciones, desviaciones o diferencias, se devuelve el documento a la actividad No. 2 para la realización de ajustes. De lo contrario, se aprueba la estrategia y se registra en la evidencia reunión 4211000-FT-449, Registro asistencia 4232000-FT-211 de aprobación de la estrategia y/o evidencia de asistencia a reunión virtual. Tipo: Preventivo Implementación: Manual_x000a_- 2 El procedimiento 4211000-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4201000-FT-281 o evidencia Reunión 4211000-FT-449 seguimiento a estrategias.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escala de probabilidad muy baja (1) y un impacto menor (2), ubicando el riesgo en zona baja después de la aplicación de los controles establecidos, ante la materialización, podrían disminuirse los efectos, aplicando las acciones de contingencia previst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r mesas de trabajo para revisar el documento técnico de la estrategia frente a los parámetros establecidos e informe a los respectivos profesionales_x000a__x000a__x000a__x000a__x000a__x000a__x000a__x000a_- Actualizar el riesgo Posibilidad de afectación reputacional por no lograr fortalecer la administración y la gestión pública distrital, debido a deficiencias al planificar, diseñar y/o orientar las estrategias para el fortalecimiento de la administración y la gestión pública distrital"/>
    <s v="- Dirección Distrital de Desarrollo  Institucional_x000a_- Dirección Distrital de Desarrollo  Institucional_x000a__x000a__x000a__x000a__x000a__x000a__x000a__x000a_- Dirección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rtaegia aprobadio, evidenca d ereunión y Registro de Asistencia_x000a_- ,_x000a__x000a__x000a__x000a__x000a__x000a__x000a_-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actualizado."/>
    <d v="2024-12-20T00:00:00"/>
    <s v="Identificación del riesgo_x000a__x000a_Establecimiento de controles_x000a__x000a_"/>
    <s v="Se realizó la actualización de la Matriz DOFA  y la adopción del los objetivos estratégicoS de la nueva Plataforma Estratégica de la  Secretaría General aprobada mediante la Resolución  630 de 2024. _x000a__x000a_Así mismo, se revisa y se ajusta el número de controles efectivos y en funcionamiento."/>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
    <n v="238"/>
    <s v="EYADP-G137"/>
    <s v="Posibilidad de afectación reputacional por no lograr fortalecer la administración y la gestión pública distrital, debido a deficiencias al planificar, diseñar y/o ejecutar los cursos y/o diplomados de formación"/>
    <x v="0"/>
    <s v="Ejecución y administración de procesos"/>
    <s v="Dirección Distrital de Desarrollo  Institucional "/>
    <s v="- Para el desarrollo de pruebas piloto, capacitación y acompañamiento,no se tiene en cuenta la entidad por parte de las dependencias que brindan asesoría y acompañamiento técnico a nivel distrital._x000a_- Equipos tecnológicos obsoletos que generar dificultad en la ejecución de las actividades que desarrolla la entidad._x000a_- Necesidad permanente de actualización de los contenidos temáticos de los cursos y/o diplomados de formación._x000a_- La plataforma actual donde se desarrollan las ofertas de formación virtual en ocasiones presenta fallas o inconsistencias._x000a_- Falta de seguimiento al cumplimiento del plan de trabajo o cronograma de los cursos y/o diplomados de formación _x000a_- La plataforma actual donde se desarrollan las ofertas de formación virtual no se ajusta a soluciones flexibles y de última tecnología._x000a__x000a__x000a__x000a_"/>
    <s v="- Inestabilidad de la conectividad, no disponibilidad de servidores de información y vulnerabilidad en la seguridad informática, para garantizar la correcta prestación del servicio &quot;Programas de formación virtual para servidores públicos del Distrito Capital&quot;.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quot;Programas de formación virtual para servidores públicos del Distrito Capital&quot;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5. Fortalecer las capacidades institucionales para la implementación de las políticas de gestión y desempeño con el fin de generar valor público, contribuir a la solución de los retos de ciudad y promover la participación ciudadana"/>
    <s v="- Programa de Formación virtual para servidores públicos del Distrito Capital (OPA)_x000a__x000a_"/>
    <s v="- Procesos misionales en el Sistema de Gestión de Calidad_x000a__x000a__x000a__x000a_"/>
    <s v="Sin asociación"/>
    <s v="No aplica"/>
    <s v="Baja (2)"/>
    <n v="0.4"/>
    <s v="Leve (1)"/>
    <s v="Menor (2)"/>
    <s v="Leve (1)"/>
    <s v="Menor (2)"/>
    <s v="Menor (2)"/>
    <s v="Menor (2)"/>
    <s v="Menor (2)"/>
    <n v="0.4"/>
    <s v="Moderado"/>
    <s v="Frente a la probabilidad de presentarse el riesgo, se obtiene una valoración baja (2), dado que en la vigencia se llevaron a cabo 17 cursos virtuales, y en cuanto al impacto se obtiene una valoración menor (2), dado que puede verse afectada la imagen institucional a nivel distrital por hechos que afectan a algunos usuarios o ciudadanos. En consecuencia el riesgo quedo ubicado en zona Moderado. "/>
    <s v="- 1 El procedimiento 42110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videncia de  reunión 4211000-FT-449, Registro de asistencia 4232000-FT-211 y/o  evidencia de asistencia a reunión virtual.  Tipo: Preventivo Implementación: Manual_x000a_- 2 El procedimiento 42110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La(s) fuente(s) de información utilizadas es(son) documentos precontractuales. En caso de evidenciar observaciones, desviaciones o diferencias, los devuelve para realizar los ajustes que corresponden. De lo contrario, envía correo electrónico y/o memorando 4233300-FT-011 a la Dirección de Contratación. Tipo: Preventivo Implementación: Manual_x000a_- 3 El procedimiento 42110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4201000-FT-281 y Evidencia Reunión 4211000-FT-449 Acta de reunión  seguimiento. Tipo: Detectivo Implementación: Manual_x000a_- 4 El procedimiento 42110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De lo contrario, envía correo electrónico de socialización de bienvenida e inicio del curso y/o de no admisión. Tipo: Preventivo Implementación: Manual_x000a_- 5 El procedimiento 42110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4201000-FT-281.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Preventivo_x000a__x000a__x000a__x000a__x000a__x000a__x000a__x000a__x000a__x000a__x000a__x000a__x000a__x000a__x000a_"/>
    <s v="25%_x000a_25%_x000a_1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40%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se gestiona de acuerdo con lo establecido en el Protocolo - Respuesta a usuarios programa de formación Soy 10 Aprende 4211000-OT-077.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8000000000001E-2"/>
    <s v="Menor (2)"/>
    <n v="0.30000000000000004"/>
    <s v="Bajo"/>
    <s v="El proceso estima que el riesgo se ubica en escala de probabilidad muy baja (1) y un impacto menor (2), debido a que los controles establecidos son los adecuados y la calificación de los criterios es satisfactoria, ubicando el riesgo en zona resultante bajo después de la aplicación de los controles establecidos y ante su materialización, podrían disminuirse los efectos, aplicando las acciones de contingencia previst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Reprogramar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_x000a_- Actualizar el riesgo Posibilidad de afectación reputacional por no lograr fortalecer la administración y la gestión pública distrital, debido a deficiencias al planificar, diseñar y/o ejecutar los cursos y/o diplomados de formación"/>
    <s v="- Dirección Distrital de Desarrollo  Institucional _x000a_- Director Distrital de Desarrollo  Institucional y/o Subdirector Técnico de Desarrollo Institucional_x0009__x0009__x0009__x0009__x0009__x0009__x0009__x0009__x0009__x0009__x0009__x0009__x0009__x0009__x0009__x0009__x0009__x0009__x0009__x0009__x0009__x0009__x0009__x0009__x0009__x0009__x0009__x0009__x0009__x000a_- Director Distrital de Desarrollo  Institucional y/o Subdirector Técnico de Desarrollo Institucional_x0009__x0009__x0009__x0009__x0009__x0009__x0009__x0009__x0009__x0009__x0009__x0009__x0009__x0009__x0009__x0009__x0009__x0009__x0009__x0009__x0009__x0009__x0009__x0009__x0009__x0009__x0009__x0009__x0009__x000a_- Director Distrital de Desarrollo  Institucional y/o Subdirector Técnico de Desarrollo Institucional_x000a__x000a__x000a__x000a__x000a__x000a_- Dirección Distrital de Desarrollo  Institucional "/>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Curso reprogramado_x0009__x0009__x0009__x0009__x0009__x0009__x0009__x0009__x0009__x0009__x0009__x0009__x0009__x0009__x0009__x0009__x0009__x0009__x0009__x0009__x0009__x0009__x0009__x0009__x000a_- Curso ajustado_x0009__x0009__x0009__x0009__x0009__x0009__x0009__x0009__x0009__x0009__x0009__x0009__x0009__x0009__x0009__x0009__x0009__x0009__x0009__x0009__x0009__x0009__x0009__x0009__x000a_- Fallas de la plataforma solucionadas o gestionadas_x000a__x000a__x000a__x000a__x000a__x000a_- Riesgo de Posibilidad de afectación reputacional por no lograr fortalecer la administración y la gestión pública distrital, debido a deficiencias al planificar, diseñar y/o ejecutar los cursos y/o diplomados de formación, actualizado."/>
    <d v="2024-12-20T00:00:00"/>
    <s v="Identificación del riesgo_x000a__x000a_Establecimiento de controles_x000a__x000a_"/>
    <s v="_x000a_Se realizó la actualización de la Matriz DOFA  y la adopción del los objetivos estratégicos de la nueva Plataforma Estratégica de la  Secretaría General aprobada mediante la Resolución  630 de 2024. "/>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_x000a_(Servicio de Publicación de  los actos y documentos administrativos en el Registro Distrital)"/>
    <n v="243"/>
    <s v="EYADP-G142"/>
    <s v="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s v="Subdirección de Imprenta Distrital"/>
    <s v="- Equipos tecnológicos obsoletos que generar dificultad en la ejecución de las actividades que desarrolla la entidad._x000a_- Alta rotación del personal que genera retrasos en la curva de aprendizaje y reprocesos que afectan la ejecución de las actividades de la entidad para el cumplimiento de su misionalidad._x000a__x000a__x000a__x000a__x000a__x000a__x000a__x000a_"/>
    <s v="- La inestabilidad de la conectividad, no disponibilidad de servidores de información y vulnerabilidad en la seguridad informática._x000a__x000a__x000a__x000a__x000a__x000a__x000a__x000a__x000a_"/>
    <s v="- La buena reputación de la Subdirección de Imprenta Distrital y por consiguiente la Secretaría General de la Alcaldía Mayor de Bogotá, D.C., se vería afectada, lo cual generaría desconfianza ante las partes interesadas._x000a_- Afectar a la entidad emisora del acto o documento administrativo o la ciudadanía, al no divulgar o divulgar información errónea sobre decisiones de la Administración Distrital._x000a_- Sanciones para los funcionarios o servidores que intervienen en el proceso_x000a_- Posibles sanciones legales para la Secretaría General de la Alcaldía Mayor de Bogotá D.C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Publicación de actos o documentos administrativos en el Registro Distrital (Trámite)_x000a_- Consulta del Registro Distrital (Consulta)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edia (3)"/>
    <n v="0.6"/>
    <s v="Leve (1)"/>
    <s v="Moderado (3)"/>
    <s v="Menor (2)"/>
    <s v="Menor (2)"/>
    <s v="Moderado (3)"/>
    <s v="Menor (2)"/>
    <s v="Moderado (3)"/>
    <n v="0.6"/>
    <s v="Moderado"/>
    <s v="El proceso estima que el riesgo se ubica en una zona moderada, debido a que la frecuencia con la que se realizó la actividad clave asociada al riesgo se presentó 280 veces al año, sin embargo, ante su materialización, podrían presentarse efectos de relativa relevancia, en la imagen de la entidad a nivel local."/>
    <s v="- 1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olicitan publicación de un acto o documento administrativo revisa la pertinencia de publicación del acto o documento administrativo,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De lo contrario, se avala para que continúe el proceso de revisión y se cotejen los archivos soporte en la plataforma del SIRD. Tipo: Preventivo Implementación: Manual_x000a_- 2 El procedimiento 2213300-PR-097 &quot;Publicación del Registro Distrital&quot; indica que el Técnico operativo u Operario, autorizado(a) por el (la) Subdirector(a) Técnico(a) de la Imprenta Distrital, cada vez que solicitan publicación de un acto o documento administrativo coteja los archivos soporte del acto o documento administrativo con la información ingresada en la plataforma,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 De lo contrario, se aprueba la solicitud de publicación en la plataforma SIRD. Tipo: Detectivo Implementación: Manual_x000a_- 3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e elabora un ejemplar del Registro Distrital revisa el archivo electrónico del mismo con la completitud de los actos o documentos administrativos en el incluidos. La(s) fuente(s) de información utilizadas es(son) la solicitud de publicación y los respectivos soportes recibidos. En caso de evidenciar observaciones, desviaciones o diferencias, devuelve el documento borrador que contiene los soportes del ejemplar a publicar allegado en SIGA para su corrección o ajuste. De lo contrario, conceptúa y avala la publicación del ejemplar radicando en SIGA el documento con la relación de cada uno de los actos o documentos administrativos recibidos que cumplieron con los requisitos para publicación. Tipo: Detectivo Implementación: Manual_x000a_- 4 El procedimiento 2213300-PR-097 &quot;Publicación del Registro Distrital&quot; indica que el Técnico Operativo, autorizado(a) por el (la) Subdirector(a) Técnico(a) de la Imprenta Distrital, cada vez que se publica un Registro Distrital verifica que el ejemplar publicado se encuentre disponible para consulta en la Web. La(s) fuente(s) de información utilizadas es(son) módulo consultar Registros Distritales - en la plataforma del sistema de información del Registro Distrital - SIRD. En caso de evidenciar observaciones, desviaciones o diferencias, deberá revisar que el proceso de publicación se haya surtido en el SIRD. De lo contrario, se finaliza el proceso de publicación.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Detectivo_x000a__x000a__x000a__x000a__x000a__x000a__x000a__x000a__x000a__x000a__x000a__x000a__x000a__x000a__x000a__x000a_"/>
    <s v="25%_x000a_1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30%_x000a__x000a__x000a__x000a__x000a__x000a__x000a__x000a__x000a__x000a__x000a__x000a__x000a__x000a__x000a__x000a_"/>
    <s v="- 1 El mapa de riesgos del proceso Fortalecimiento de la Gestión Pública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en el ejemplar del Registro Distrital emiti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Menor (2)"/>
    <n v="0.25312499999999999"/>
    <s v="Bajo"/>
    <s v="El proceso estima que el riesgo se ubica en una zona baja, debido a que los controles establecidos son los adecuados y la calificación de los criterios es satisfactoria, ubicando el riesgo en la escala de probabilidad más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riesgo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s v="- Subdirección de Imprenta Distrital_x000a_- Subdirector(a) de Imprenta Distrital_x000a__x000a_- Subdirector(a) de Imprenta Distrital_x000a__x000a_- Subdirector(a) de Imprenta Distrital_x000a__x000a_- Técnico Operativo_x000a_- Subdirector(a) de Imprenta Distrital_x000a__x000a__x000a__x000a__x000a_- Subdirección de Imprenta Distrital"/>
    <s v="- Reporte de monitoreo indicando la materialización del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actualizado."/>
    <d v="2024-12-20T00:00:00"/>
    <s v="Identificación del riesgo_x000a__x000a__x000a__x000a_"/>
    <s v="Modificación de DOFA en concordancia con actualización respectiva_x000a__x000a_Realineamiento de Objetivos estratégicos de acuerdo con la nueva plataforma estartégica aprobada mediante Resolución 630 de 2024."/>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4"/>
    <s v="EYADP-G143"/>
    <s v="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s v="Subdirección de Imprenta Distrital"/>
    <s v="- La imagen institucional se ve afectada ante los usuarios que utilizan el servicio, si este no se presta adecuadamente. (pendiente a hoy)_x000a_- Dificultad en la articulación de actividades comunes a las dependencias_x000a__x000a__x000a__x000a__x000a__x000a__x000a__x000a_"/>
    <s v="- Cambios de características técnicas del producto por parte de los usuarios._x000a_- Falta de recursos que podría darse por los recortes presupuestales, humanos y técnicos que influirían en la no sostenibilidad de los programas e iniciativas de los proyectos de inversión y en los servicios que presta al Secretaría General en el Distrito_x000a__x000a__x000a__x000a__x000a__x000a__x000a__x000a_"/>
    <s v="- Pérdida de credibilidad institucional_x000a_- Desbalance de línea en planta de producción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Impresión de artes gráficas para las entidades del Distrito Capital (OPA)_x000a_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edia (3)"/>
    <n v="0.6"/>
    <s v="Leve (1)"/>
    <s v="Leve (1)"/>
    <s v="Leve (1)"/>
    <s v="Leve (1)"/>
    <s v="Menor (2)"/>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leves en la operación, cumplimiento e imagen de la entidad a nivel local."/>
    <s v="- 1 El procedimiento producción de artes gráficas para entidades Distritales 2213300-PR-098 indica que el Profesional Universitario (Producción), autorizado(a) por el (la) Subdirector(a) Técnico(a) de la Imprenta Distrital, cada vez que se genere el producto terminado verifica la calidad de un ejemplar acorde con la imposición, así como las características técnicas acordadas. La(s) fuente(s) de información utilizadas es(son) el informe de trazabilidad EMLAZE y el formato 4211200-FT-372. En caso de evidenciar observaciones, desviaciones o diferencias, procederá a identificar y dar tratamiento de producto NO conforme. De lo contrario, se termina la ejecución del trabajo solicitado. Tipo: Preventivo Implementación: Manual_x000a_- 2 El procedimiento producción de artes gráficas para entidades Distritales 2213300-PR-098 indica que el Profesional Universitario (Producción), autorizado(a) por el (la) Subdirector(a) Técnico(a) de la Imprenta Distrital, cada vez que se reporte una novedad que afecte la oportunidad de entrega de un trabajo, realiza el seguimiento a las novedades del proceso productivo, de mantenimiento, disponibilidad de máquinas, personal para desarrollar los trabajos de artes gráficas y cumplimiento de las órdenes de producción generadas, acorde con lo indicado en las actividades del proceso productivo. La(s) fuente(s) de información utilizadas es(son) el registro de la reunión seguimiento al proceso productivo de la Subdirección de Imprenta Distrital (4211200-FT-836), la verificación de cintas métricas (4211200-FT-1183) realizado trimestralmente, verificación de requisitos ISO 9001:2015 y buenas prácticas de manufactura BPM (4211200-FT-1128) generado mensualmente y el reporte de limpieza maquinaria (4211200-FT-947) realizado semanalmente. En caso de evidenciar observaciones, desviaciones o diferencias, se procederá a generar acciones para mitigar las dificultades presentadas. De lo contrario, continua el proceso productivo hasta su entrega fin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el Profesional Universitario (Producción), autorizado(a) por el (la) Subdirector(a) Técnico(a) de la Imprenta Distrital, cada vez que se identifique la materialización del riesgo informa al usuario solicitante la reprogramación de entrega realizada al trabajo acorda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más baja e impacto leve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riesgo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s v="- Subdirección de Imprenta Distrital_x000a_- Subdirector(a) de Imprenta Distrital_x000a_- Subdirector(a) de Imprenta Distrital_x000a_- Profesional Universitario (Producción)_x000a_- Profesional Universitario (Producción)_x000a_- Profesional Universitario (Producción)_x000a__x000a__x000a__x000a_- Subdirección de Imprenta Distrital"/>
    <s v="- Reporte de monitoreo indicando la materialización del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actualizado."/>
    <d v="2024-12-20T00:00:00"/>
    <s v="Identificación del riesgo_x000a__x000a__x000a__x000a_"/>
    <s v="Modificación de DOFA en concordancia con actualización respectiva_x000a__x000a_Realineamiento de Objetivos estratégicos de acuerdo con la nueva plataforma estartégica aprobada mediante Resolución 630 de 2024."/>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14"/>
    <s v="FI-C036"/>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s v="Dirección Distrital Archivo de Bogotá"/>
    <s v="- Falta de sistemas de información _x000a_- Dificultades en la transferencia de conocimiento cuando las tareas son tan especializadas o cuando la información no se despliega a todos los niveles._x000a_- Alta rotación del personal que genera retrasos en la curva de aprendizaje y reprocesos que afectan la ejecución de las actividades de la entidad para el cumplimiento de su misionalidad._x000a_- Falta de disponibilidad presupuestal_x000a_- Desconocimiento de la ley mediante interpretaciones subjetivas de las normas vigentes para evitar o postergar su aplicación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 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Detrimento, pérdida, uso indebido, perjuicio o deterioro de documentos de valor patrimonial_x000a_- Perdida de confianza, credibilidad y transparencia frente al manejo de la documentación patrimonial del Distrito_x000a_- Posibles investigaciones y sanciones de entes de control o entes reguladores_x000a__x000a_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Sin asociación"/>
    <s v="No aplica"/>
    <s v="Muy baja (1)"/>
    <n v="0.2"/>
    <s v="-"/>
    <s v="-"/>
    <s v="-"/>
    <s v="-"/>
    <s v="-"/>
    <s v="-"/>
    <s v="Mayor (4)"/>
    <n v="0.8"/>
    <s v="Alt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s v="-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Preventivo Implementación: Manual_x000a_- 3. El procedimiento de Consulta de los Fondos Documentales Custodiados por el Archivo de Bogotá 42130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 .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queda como evidencia el registro de Solicitudes Usuario 4213000-FT-163. Tipo: Preventivo Implementación: Manual_x000a_- 4.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5.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queda como evidencia el registro de Solicitudes Usuario 4213000-FT-163. Tipo: Detectivo Implementación: Manual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 4213000-FT-161.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Fortalecimiento de la Gestión Pública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 Tipo: Correctivo Implementación: Manual_x000a_- 2. El mapa de riesgos del proceso Fortalecimiento de la Gestión Pública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Definir plan permanente de socializaicón del procedimiento 4213000-PR-259 - Ingreso de Fondos y Colecciones Privadas al Archivo General de Bogotá - V1_x000a__x000a__x000a__x000a__x000a__x000a__x000a__x000a__x000a__x000a__x000a__x000a__x000a__x000a__x000a__x000a__x000a__x000a__x000a_"/>
    <s v="- Subdirector de Gestión del Patrimonio Documental del Distrito_x000a__x000a__x000a__x000a__x000a__x000a__x000a__x000a__x000a__x000a__x000a__x000a__x000a__x000a__x000a__x000a__x000a__x000a__x000a_"/>
    <s v="PA250-026 "/>
    <s v="1357"/>
    <s v="02/05/2025"/>
    <s v="30/06/2025"/>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 Actualizar 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s v="- Dirección Distrital Archivo de Bogotá_x000a_- Profesional universitario de la Subdirección de Gestión de Patrimonio Documental del Distrito_x0009__x0009__x0009__x0009__x0009__x0009__x0009__x0009__x000a_- Director(a) Distrital de Archivo de Bogotá_x000a__x000a__x000a__x000a__x000a__x000a__x000a_- Dirección Distrital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Bases de datos de la documentación disponible de valor patrimonial del Archivo de Bogotá_x000a_- Soportes de la aplicación de las medidas determinadas por la Oficina de Control Interno Disciplinario y/o ente de control._x000a__x000a__x000a__x000a__x000a__x000a__x000a_- Riesg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ctualizado."/>
    <d v="2024-12-20T00:00:00"/>
    <s v="Identificación del riesgo_x000a__x000a__x000a__x000a_Tratamiento del riesgo"/>
    <s v="Modificación de DOFA en concordancia con actualización respectiva_x000a__x000a_Alineación de Objetivos estratégicos de acuerdo con la nueva plataforma estartégica aprobada mediante Resolución 630 de 2024._x000a__x000a_Se creó nuevo plan de tratamiento para la vigencia 2025"/>
    <d v="2025-03-26T00:00:00"/>
    <s v="Tratamiento del riesgo"/>
    <s v="Se ajusta  la acción de tratamiento, su fecha de incio y de terminación_x000a_"/>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15"/>
    <s v="FI-C037"/>
    <s v="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x v="1"/>
    <s v="Fraude interno"/>
    <s v="Dirección Distrital Archivo de Bogotá"/>
    <s v="- Falta de sistemas de información _x000a_- Dificultades en la transferencia de conocimiento cuando las tareas son tan especializadas o cuando la información no se despliega a todos los niveles._x000a_- Alta rotación del personal que genera retrasos en la curva de aprendizaje y reprocesos que afectan la ejecución de las actividades de la entidad para el cumplimiento de su misionalidad._x000a_- Falta de disponibilidad presupuestal_x000a_- Desconocimiento de la ley mediante interpretaciones subjetivas de las normas vigentes para evitar o postergar su aplicación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Detrimento, pérdida, uso indebido, perjuicio o deterioro de documentos de valor patrimonial_x000a_- Perdida de confianza, credibilidad y transparencia frente al manejo de la documentación patrimonial del Distrito_x000a_- Posibles investigaciones y sanciones de entes de control o entes reguladores_x000a__x000a_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El procedimiento de Revisión y evaluación de las Tablas de Retención Documental –TRD y Tablas de Valoración Documental –TVD, para su convalidación por parte del Consejo Distrital de Archivos de Bogotá, D.C. 4213100-PR-293 indica que que el Subdirector del Sistema Distrital de Archivos, autorizado(a) por el Director Distrital de Archivo de Bogotá,  cada vez que se realice un informe técnico de evaluación de TRD o TVD, revisa la coherencia técnica y normativa de los tres (3) componentes (jurídico, histórico y archivístico) que contempla el informe técnico y lo remite al Director (a) Distrital Archivo de Bogotá como secretario técnico del Consejo Distrital de Archivos de Bogotá, D.C. para el mismo fin y su aprobación. Las fuentes de información son la normatividad vigente aplicable a los informes técnicos de evaluación de TRD y de TVD. En caso de evidenciar observaciones, desviaciones o diferencias, informa a través del Sistema de Gestión Documental al profesional universitario para que realice los ajustes, en caso contrario se aprueba y queda como evidencia el  Informe técnico de evaluación de Tabla de Retención Documental de entidades públicas (4213100-FT-930) o Informe técnico de evaluación de Tabla de Retención Documental de entidades privadas que cumplen una función pública (4213100-FT-988) o Informe técnico de evaluación de Tabla de Valoración Documental de entidades públicas (4213100-FT-928) o Informe técnico de evaluación de Tabla de Valoración Documental de entidades privadas que cumplen una función pública (4213100-FT-1084).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Fortalecimiento de la Gestión Pública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 Tipo: Correctivo Implementación: Manual_x000a_- 2. El mapa de riesgos del proceso Fortalecimiento de la Gestión Pública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informe técnico de TRD y TVD. Tipo: Correctivo Implementación: Manual_x000a_- 3. El mapa de riesgos del proceso Fortalecimiento de la Gestión Pública indica que el Director Distrital de Archivo de Bogotá, autorizado(a) por el Manual específico de funciones y competencias laborales, cada vez que se identifique la materialización del riesgo remite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Tipo: Correctivo Implementación: Manual_x000a__x000a__x000a_- 4. El mapa de riesgos del proceso Fortalecimiento de la Gestión Pública indica que el Director Distrital de Archivo de Bogotá, autorizado(a) por el Manual específico de funciones y competencias laborales, cada vez que se identifique la materialización del riesgo Informa la situación de materialización del riesgo relacionada con informe técnico de TRD y TVD al Consejo Distrital de Archivo  de Bogotá.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0.1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Atualizar el procedimiento de Revisión y evaluación de las Tablas de Retención Documental - TRD y Tablas de Valoración Documental - TVD para su convalidación por parte del Consejo Distrital de Archivos de Bogotá, D.C., 4213100-PR-293, con el propósito de fortalecer las actividades y los controles para la revisión y evaluación de los instrumentos de archivo TRD y TVD._x000a__x000a__x000a__x000a__x000a__x000a__x000a__x000a__x000a__x000a__x000a__x000a__x000a__x000a__x000a__x000a__x000a__x000a__x000a_"/>
    <s v="- Subdirector del Sistema Distrital de Archivos _x000a__x000a__x000a__x000a__x000a__x000a__x000a__x000a__x000a__x000a__x000a__x000a__x000a__x000a__x000a__x000a__x000a__x000a__x000a_"/>
    <s v="PA250-018"/>
    <n v="1348"/>
    <d v="2025-04-01T00:00:00"/>
    <d v="2025-06-30T00:00:00"/>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informe técnico de TRD y TVD_x000a_- Remitir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_x000a_- Informar la situación de materialización del riesgo relacionada con informe técnico de TRD y TVD al Consejo Distrital de Archivo  de Bogotá_x000a__x000a__x000a__x000a__x000a_- Actualizar 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s v="- Dirección Distrital Archivo de Bogotá_x000a_- Director(a) Distrital de Archivo de Bogotá_x000a_- Profesional(es) Universitario(s)_x000a_- Director(a) Distrital de Archivo de Bogotá_x000a_- Director(a) Distrital de Archivo de Bogotá_x000a__x000a__x000a__x000a__x000a_- Dirección Distrital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Informe Técnico de Evaluación de Tabla de Valoración Documental o Informe Técnico Evaluación de Tabla de Retención Documental ajustado._x000a_- Oficio o memorando de envío del informe técnico de evaluación de la TRD o TVD, ajustado_x000a_- Acta de sesión del Consejo Distrital de Archivo  de Bogotá_x000a__x000a__x000a__x000a__x000a_- Riesg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ctualizado."/>
    <d v="2024-12-20T00:00:00"/>
    <s v="Identificación del riesgo_x000a__x000a_Establecimiento de controles_x000a__x000a_Tratamiento del riesgo"/>
    <s v="Modificación de DOFA en concordancia con actualización respectiva_x000a_Alienación de Objetivos estratégicos de acuerdo con la nueva plataforma estartégica aprobada mediante Resolución 630 de 2024._x000a_Se eliminan loscontroles preventivos y detectivos_x000a_Se creó nuevo plan de tratamiento para la vigencia 2025"/>
    <d v="2025-03-26T00:00:00"/>
    <s v="Tratamiento del riesgo"/>
    <s v="Se ajustó la acción de tratamiento, las fechas de inicio y de terminación_x000a_(Rad: 3-2025-8310)"/>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_x000a_Fase: propósito: Incrementar la disponibilidad del patrimonio documental para facilitar a la ciudadanía el acceso y la consulta de la memoria e historia de Bogotá)"/>
    <n v="240"/>
    <s v="EYADP-G139"/>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s v="Dirección Distrital Archivo de Bogotá"/>
    <s v="- Falta de actualización de algunos sistemas (interfaz, accesibilidad, disponibilidad) que interactúan con los procesos._x000a_- Falta de disponibilidad presupuestal._x000a_- Alta rotación del personal que genera retrasos en la curva de aprendizaje y reprocesos que afectan la ejecución de las actividades de la entidad para el cumplimiento de su misionalidad.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Recorte de recursos financieros que impiden las ejecución de metas establecidas en el cuatrienio._x000a_- Constante actualización de directrices Nacionales y Distritales,  que no surten suficientes procesos de socialización. _x000a_- La inestabilidad de la conectividad, no disponibilidad de servidores de información y vulnerabilidad en la seguridad informática._x000a_- Desconocimiento del propósito, el funcionamiento, los productos y servicios que ofrece el proceso por parte de los usuarios del proceso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a_- Eventual afectación de la disponibilidad y recuperación oportuna de los documentos de valor patrimonial_x000a_- Deterioro en la documentación patrimonial del distrito_x000a_- Posibles investigaciones y sanciones de entes de control o entes reguladores, por eventual incumplimiento de requisitos legales relacionados con la función archivística del patrimonio documental de Bogotá.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Alta (4)"/>
    <n v="0.8"/>
    <s v="Mayor (4)"/>
    <s v="Leve (1)"/>
    <s v="-"/>
    <s v="-"/>
    <s v="-"/>
    <s v="-"/>
    <s v="Mayor (4)"/>
    <n v="0.8"/>
    <s v="Alto"/>
    <s v="El proceso estima que el riesgo se ubica en una zona alta, debido a que la frecuencia con la que se realizó la actividad clave asociada al riesgo se presentó 2900 veces en el último año, sin embargo, ante su materialización, podrían presentarse efectos significativos, en la imagen de la entidad a nivel local."/>
    <s v="- 1.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queda como evidencia el registro de Solicitudes Usuario 4213000-FT-163.  Tipo: Preventivo Implementación: Manual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4. El procedimiento de Monitoreo y control de condiciones ambientales 4213000-PR-080 indica que el Profesional universitario de la Subdirección de Gestión del Patrimonio Documental del Distrito, autorizado(a) por el Subdirector de Gestión del Patrimonio Documental del Distrito, cada vez que se reciba la solicitud o de conformidad con la programación, realiza la verificación de las condiciones medio ambientales de los espacios, a través del monitoreo microbiológico y saneamiento ambiental. La(s) fuente(s) de información utilizadas es(son) es la Guía 4213200-GS-103 de monitoreo y saneamiento ambiental en los depósitos y áreas técnicas del Archivo de Bogotá. En caso de evidenciar observaciones, desviaciones o diferencias, se registran en el formato medida de biocontaminación en las áreas del Archivo de Bogotá 4213000-FT-589 para la toma de acciones correspondientes. De lo contrario, queda como evidencia el registro de la conformidad en el formato medida de biocontaminación en las áreas del Archivo de Bogotá. Tipo: Preventivo Implementación: Manual _x000a_- 5.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queda como evidencia el registro de Solicitudes Usuario 4213000-FT-163.  Tipo: Detectivo Implementación: Manual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4213000-FT-161.  Tipo: Detectivo Implementación: Manual_x000a_- 7. El procedimiento de Ingreso de Transferencias Secundarias al Archivo General de Bogotá D.C. 4213000-PR-0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Detectivo Implementación: Manual_x000a_- 8.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4211000-FT-449 socialización de control de calidad a unidades documentales ordenadas y clasificadas. De lo contrario, queda como evidencia &quot;Evidencia Reunión&quot; 4211000-FT-449 socialización de control de calidad a unidades documentales ordenadas y clasificadas.  Tipo: Preventivo Implementación: Manual_x000a_- 9.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4211000-FT-449 socialización de control de calidad a unidades documentales descritas. De lo contrario, queda como evidencia &quot;Evidencia Reunión&quot; 4211000-FT-449 socialización de control de calidad a unidades documentales descritas.  Tipo: Detectivo Implementación: Manual_x000a_- 10.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  Tipo: Detectivo Implementación: Manual_x000a_- 11.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 En caso de evidenciar observaciones, desviaciones o diferencias, se registran en el formato Control microbiológico de calidad de documentación saneada 4213000-FT-205. De lo contrario, queda como evidencia el registro de la conformidad en el formato Control microbiológico de calidad de documentación saneada 4213000-FT-205.  Tipo: Detectivo Implementación: Manual_x000a__x000a__x000a__x000a__x000a__x000a__x000a__x000a__x000a_"/>
    <s v="- Documentado_x000a_- Documentado_x000a_- Documentado_x000a_- Documentado_x000a_- Documentado_x000a_- Documentado_x000a_- Documentado_x000a_- Documentado_x000a_- Documentado_x000a_- Documentado_x000a_- Documentado_x000a__x000a__x000a__x000a__x000a__x000a__x000a__x000a__x000a_"/>
    <s v="- Continua_x000a_- Continua_x000a_- Continua_x000a_- Continua_x000a_- Continua_x000a_- Continua_x000a_- Continua_x000a_- Continua_x000a_- Continua_x000a_- Continua_x000a_- Continua_x000a__x000a__x000a__x000a__x000a__x000a__x000a__x000a__x000a_"/>
    <s v="- Con registro_x000a_- Con registro_x000a_- Con registro_x000a_- Con registro_x000a__x000a_- Con registro_x000a_- Con registro_x000a_- Con registro_x000a_- Con registro_x000a_- Con registro_x000a_- Con registro_x000a__x000a__x000a__x000a__x000a__x000a__x000a__x000a__x000a_"/>
    <s v="- Preventivo_x000a_- Preventivo_x000a_- Preventivo_x000a_- Preventivo_x000a_- Detectivo_x000a_- Detectivo_x000a_- Detectivo_x000a_- Preventivo_x000a_- Detectivo_x000a_- Detectivo_x000a_- Detectivo_x000a__x000a__x000a__x000a__x000a__x000a__x000a__x000a__x000a_"/>
    <s v="25%_x000a_25%_x000a_25%_x000a_25%_x000a_15%_x000a_15%_x000a_15%_x000a_25%_x000a_15%_x000a_15%_x000a_15%_x000a__x000a__x000a__x000a__x000a__x000a__x000a__x000a__x000a_"/>
    <s v="- Manual_x000a_- Manual_x000a_- Manual_x000a_- Manual_x000a_- Manual_x000a_- Manual_x000a_- Manual_x000a_- Manual_x000a_- Manual_x000a_- Manual_x000a_- Manual_x000a__x000a__x000a__x000a__x000a__x000a__x000a__x000a__x000a_"/>
    <s v="15%_x000a_15%_x000a_15%_x000a_15%_x000a_15%_x000a_15%_x000a_15%_x000a_15%_x000a_15%_x000a_15%_x000a_15%_x000a__x000a__x000a__x000a__x000a__x000a__x000a__x000a__x000a_"/>
    <s v="40%_x000a_40%_x000a_40%_x000a_40%_x000a_30%_x000a_30%_x000a_30%_x000a_40%_x000a_30%_x000a_30%_x000a_30%_x000a__x000a__x000a__x000a__x000a__x000a__x000a__x000a__x000a_"/>
    <s v="- 1.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Tipo: Correctivo Implementación: Manual_x000a_- 2.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 Tipo: Correctivo Implementación: Manual_x000a_- 3. El mapa de riesgos del proceso Fortalecimiento de la Gestión Pública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3187089919999997E-3"/>
    <s v="Menor (2)"/>
    <n v="0.33750000000000002"/>
    <s v="Bajo"/>
    <s v="El proceso estima que el riesgo se ubica en una zona baja, debido a que los controles establecidos son los adecuados y la calificación de los criterios es satisfactoria, ubicando el riesgo en la escala de probabilidad más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_x000a__x000a__x000a__x000a__x000a__x000a_- Actualizar el riesgo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s v="- Dirección Distrital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_x000a__x000a__x000a__x000a__x000a__x000a_- Dirección Distrital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_x000a__x000a__x000a__x000a__x000a__x000a_-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actualizado."/>
    <d v="2024-12-20T00:00:00"/>
    <s v="Identificación del riesgo_x000a__x000a_Establecimiento de controles_x000a__x000a_"/>
    <s v="Modificación de DOFA en concordancia con actualización respectiva_x000a_Alienación de Objetivos estratégicos de acuerdo con la nueva plataforma estartégica aprobada mediante Resolución 630 de 2024._x000a_Se elimina control preventivo"/>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1"/>
    <s v="_x0009_EYADP-G140"/>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s v="Dirección Distrital de Archivo de Bogotá"/>
    <s v="- Los equipos (su mayoría) no cuentan con los dispositivos requeridos para operar bajo las nuevas condiciones de trabajo (micrófonos, cámaras, entre otros)_x000a_- La planta de personal asignada al proceso no es suficiente para la gestión del mismo_x000a_- No hay distribución equitativa y objetiva de responsabilidades y tareas._x000a__x000a__x000a__x000a__x000a__x000a__x000a_"/>
    <s v="- Falta de continuidad en los programas y proyectos entre administraciones._x000a_-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9. Promover la apropiación y uso social del patrimonio documental del Distrito Capital, a través de su protección, conservación, adecuada gestión y fácil acceso por parte de la ciudadanía. "/>
    <s v="- Visitas guiadas en el Archivo de Bogotá (OPA)_x000a__x000a_"/>
    <s v="- Ningún otro proceso en el Sistema de Gestión de Calidad_x000a__x000a__x000a__x000a_"/>
    <s v="Sin asociación"/>
    <s v="No aplica"/>
    <s v="Media (3)"/>
    <n v="0.6"/>
    <s v="Leve (1)"/>
    <s v="Moderado (3)"/>
    <s v="Leve (1)"/>
    <s v="Leve (1)"/>
    <s v="Leve (1)"/>
    <s v="Leve (1)"/>
    <s v="Moderado (3)"/>
    <n v="0.6"/>
    <s v="Moderado"/>
    <s v="El proceso estima que el riesgo se ubica en una zona moderada, debido a que la frecuencia con la que se realizó las visitas guiadas  asociada al riesgo se presentó 30 veces en el último año, ante su materialización, podrían presentarse efectos menores, en imagen y cumplimiento.  "/>
    <s v="-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4233300-FT-012, presentándole alternativas o estableciendo una nueva fecha probable de la visita. De lo contrario, se programa fecha y hora de la visita y se informa al solicitante a través de correo electrónico u Oficio 4233300-FT-012. Tipo: Preventivo Implementación: Manual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 o4233300-FT-012, presentándole alternativas o estableciendo una nueva fecha probable de la visita. De lo contrario, se programa fecha y hora de la visita y se informa al solicitante a través de correo electrónico u Oficio 4233300-FT-012. Tipo: Preventivo Implementación: Manual_x000a_- _x0009_3. El Instructivo de visitas guiadas en el Archivo Bogotá 4213200-IN-071 indica que El Director Distrital de Archivo de Bogotá, autorizado(a) por el Manual específico de funciones y competencias laborales,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4201000-FT-281. De lo contrario, queda como evidencia el registro de la conformidad en el acta de subcomité de autocontrol 4201000-FT-281. Tipo: Detectivo Implementación: Manu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 Tipo: Correctivo Implementación: Manual_x000a_- 2.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teniendo en cuenta que al evaluar los controles la escala de probabilidad es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a__x000a__x000a__x000a__x000a__x000a__x000a_- Actualizar el riesgo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s v="- Dirección Distrital de Archivo de Bogotá_x000a_- Profesional Universitario de la Dirección Distrital de Archivo de Bogotá_x000a_- Profesional Universitario de la Dirección Distrital de Archivo de Bogotá_x000a__x000a__x000a__x000a__x000a__x000a__x000a_- Dirección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actualizado."/>
    <d v="2024-12-20T00:00:00"/>
    <s v="Identificación del riesgo_x000a__x000a__x000a__x000a_"/>
    <s v="Modificación de DOFA en concordancia con actualización respectiva_x000a_Alienación de Objetivos estratégicos de acuerdo con la nueva plataforma estartégica aprobada mediante Resolución 630 de 2024._x000a_"/>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2"/>
    <s v="EYADP-G141"/>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x v="0"/>
    <s v="Ejecución y administración de procesos"/>
    <s v="Dirección Distrital de Archivo de Bogotá"/>
    <s v="- Falta de actualización de algunos sistemas (interfaz, accesibilidad, disponibilidad) que interactúan con los procesos._x000a_-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_x000a__x000a__x000a_"/>
    <s v="- Inducir a las entidades en errores en la función archivística._x000a_- Pérdida de credibilidad por parte de las otras entidades del Distrito y privadas que cumplen funciones públicas_x000a_- Incumplimiento en la normatividad archivística vigente_x000a__x000a__x000a__x000a__x000a__x000a__x000a_"/>
    <s v="9. Promover la apropiación y uso social del patrimonio documental del Distrito Capital, a través de su protección, conservación, adecuada gestión y fácil acceso por parte de la ciudadanía. "/>
    <s v="- Asistencia técnica en Gestión documental y archivos (Servicio)_x000a_- Instrumento técnico en gestión documental y archivos (Producto)_x000a_"/>
    <s v="- Procesos misionales en el Sistema de Gestión de Calidad_x000a__x000a__x000a__x000a_"/>
    <s v="Sin asociación"/>
    <s v="No aplica"/>
    <s v="Media (3)"/>
    <n v="0.6"/>
    <s v="Leve (1)"/>
    <s v="Menor (2)"/>
    <s v="-"/>
    <s v="-"/>
    <s v="-"/>
    <s v="-"/>
    <s v="Menor (2)"/>
    <n v="0.4"/>
    <s v="Moderado"/>
    <s v="El proceso estima que el riesgo se ubica en una zona Moderada, debido a que la frecuencia con la que se realizó la actividad clave asociada al riesgo se presentó 30 veces en el último año, sin embargo, ante su materialización, podrían presentarse efectos significativos, en la imagen de la entidad a nivel local."/>
    <s v="- 1. El procedimiento de investigaciones para la difusión del conocimiento, el fortalecimiento de la gestión documental y la apropiación social del patrimonio documental del Distrito Capital 42130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4211000-FT-449) o correo electrónico para los respectivos ajustes. De lo contrario, se aprueba el documento con la investigación finalizada y se registra en Evidencia reunión 4211000-FT-449 o en Correo electrónico de revisión y aprobación del documento de investigación. Tipo: Preventivo Implementación: Manual_x000a_- 2. El procedimiento de Asistencia Técnica 4213000-PR-257 indica que mensualmente en el Subcomité de Autocontrol de cada dependencia se verifica el desarrollo de las asistencias técnicas. Las fuentes de información utilizadas son, la matriz de asistencia técnica y los resultados de las encuestas de calificación del servicio. En caso de evidenciar observaciones, desviaciones o diferencias, las informan al profesional universitario y/o especializado en el marco del Subcomité de Autocontrol, para que realice los ajustes y se registran en el Acta Subcomité de Autocontrol 4201000-FT-281. De lo contrario, queda como evidencia el Acta Subcomité de Autocontrol 4201000-FT-281. Tipo: preventivo  Implementación: Manual_x000a_- 3. El procedimiento de Revisión y evaluación de las Tablas de Retención Documental –TRD y Tablas de Valoración Documental –TVD, para su convalidación por parte del Consejo Distrital de Archivos de Bogotá, D.C. 4213100-PR-293 indica que cada vez que se realice un informe técnico de evaluación de TRD o TVD, revisa la coherencia técnica y normativa de los tres (3) componentes (jurídico, histórico y archivístico) que contempla el concepto técnico y lo remite al Director (a) Distrital Archivo de Bogotá como secretario técnico del Consejo Distrital de Archivos de Bogotá, D.C. para el mismo fin y su aprobación. Las fuentes de información son la normatividad vigente aplicable a los informes técnicos de evaluación de TRD y de TVD. En caso de evidenciar observaciones, desviaciones o diferencias, informa a través del Sistema de Gestión Documental al profesional universitario para que realice los ajustes, en caso contrario se aprueba y queda como evidencia el  Informe técnico de evaluación de Tabla de Retención Documental de entidades públicas (4213100-FT-930) o Informe técnico de evaluación de Tabla de Retención Documental de entidades privadas que cumplen una función pública (4213100-FT-988) o Informe técnico de evaluación de Tabla de Valoración Documental de entidades públicas (4213100-FT-928) o Informe técnico de evaluación de Tabla de Valoración Documental de entidades privadas que cumplen una función pública (4213100-FT-1084). Tipo: Preventivo Implementación: Manual_x000a_- 4.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 Tipo: Preventivo Implementación: Manual_x000a_- 5.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de la Gestión Pública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 Tipo: Correctivo Implementación: Manual_x000a_- 2. El mapa de riesgos del proceso Fortalecimiento de la Gestión Pública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informe técnico de evaluación de TRD o TVD, o actualización del instrumento de normalización, según corresponda el error, con el fin de asegurar  la conformidad en las orientaciones técnicas y/ o en el seguimiento al cumplimiento de la función archivística.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_x000a__x000a__x000a__x000a__x000a__x000a__x000a__x000a__x000a_"/>
    <s v="_x000a__x000a__x000a__x000a__x000a__x000a__x000a__x000a__x000a_"/>
    <s v="_x000a__x000a__x000a__x000a__x000a__x000a__x000a__x000a__x000a_"/>
    <s v="Muy baja (1)"/>
    <n v="4.6655999999999996E-2"/>
    <s v="Leve (1)"/>
    <n v="0"/>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a__x000a__x000a__x000a__x000a__x000a_- Actualizar el riesgo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s v="- Dirección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9__x000a_Profesional Universitario y Profesional Especializado de la Subdirección del Sistema Distrital de Archivos_x000a__x000a__x000a__x000a__x000a__x000a_- Dirección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a_- Correo electrónico a través del cual se informan los errores (fallas o deficiencias) en las orientaciones técnicas y seguimiento al cumplimiento de la función archivística, presentados_x000a_- Evidencia de reunión 42110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actualizado."/>
    <d v="2024-12-20T00:00:00"/>
    <s v="Identificación del riesgo_x000a__x000a_Establecimiento de controles_x000a__x000a_"/>
    <s v="Modificación de DOFA en concordancia con actualización respectiva_x000a_Alienación de Objetivos estratégicos de acuerdo con la nueva plataforma estartégica aprobada mediante Resolución 630 de 2024._x000a_Se eliminan los controles preventivos y detectivos"/>
    <m/>
    <m/>
    <m/>
    <m/>
    <m/>
    <m/>
    <m/>
    <m/>
    <m/>
    <m/>
    <m/>
    <m/>
    <m/>
    <m/>
    <m/>
    <m/>
    <m/>
    <m/>
    <m/>
    <m/>
    <m/>
    <m/>
    <m/>
    <m/>
    <m/>
    <m/>
    <m/>
    <m/>
    <m/>
    <m/>
    <m/>
    <m/>
    <m/>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
    <n v="261"/>
    <s v="EYADP-G156"/>
    <s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x v="0"/>
    <s v="Ejecución y administración de procesos"/>
    <s v="Oficina Asesora de Planeación"/>
    <s v="- Alta rotación de personal y dificultades en la transferencia de conocimiento entre los servidores y/o contratistas que participan en el proceso, en virtud de vinculación, retiro o reasignación de roles, que pueden generar mayor carga laboral._x000a_- La infformacíón de entrada que se requiere para registrar en los aplicativos no es suficiente, clara o de calidad, ademas se pueden presentar errores en la cosolidación y digitación de la misma._x000a_- la información remitida por las dependencias y procesos no se encuentra centralizada, ademas esta carece de validación.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_x000a__x000a__x000a__x000a__x000a__x000a__x000a__x000a__x000a_"/>
    <s v="- Inconsistencias en los resultados presentados en los diferentes informes frente a la gestión realizada por el proceso y/o dependencia _x000a_- posibles hallazgos _x000a_- Afectacoión de la imagen de lass dependencias y procesos, generando desconfianza en la información registrada en los aplicativos institucionale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Alta (4)"/>
    <n v="0.8"/>
    <s v="Leve (1)"/>
    <s v="Menor (2)"/>
    <s v="Menor (2)"/>
    <s v="Leve (1)"/>
    <s v="Moderado (3)"/>
    <s v="Menor (2)"/>
    <s v="Moderado (3)"/>
    <n v="0.6"/>
    <s v="Alto"/>
    <s v="El proceso estima que el riesgo se ubica en una zona alta, debido a que la frecuencia con la que se realizó la actividad clave asociada al riesgo, lo anterior teniendo en cuenta que la retroalimentación a los procesos y dependencias en el marco de los componentes del Sistema de gestión se realiza de forma programada y de acuerdo con la peiodicidad establecida, ante su materialización se podría generar la entrega inoportuna de información para la toma de decisiones."/>
    <s v="- 1 El procedimiento 4202000-PR-005 Acciones correctivas, preventivas y de mejora indica que el Profesional de la Oficina Asesora de Planeación, autorizado(a) por el Jefe de la Oficina Asesora de Planeación, cada vez que un proceso realiza el reporte de avance para la(s) acciones (módulo “Planes” en el Aplicativo DARUMA) revisa la información reportada del seguimiento a las accion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en el Aplicativo DARUMA de acuerdo con los criterios establecidos en la programación de la acción. De lo contrario, mantiene el avance en el Aplicativo DARUMA de acuerdo con los criterios establecidos en la programación de la acción. Tipo: Preventivo Implementación: Manual_x000a_- 2 El procedimiento 4202000-PR-214 “Gestión del riesgo” (actividad 11) indica que el profesional de la Oficina Asesora de Planeación, autorizado(a) por el Jefe de la Oficina Asesora de Planeación, cada vez que un proceso o proyecto de inversión realiza el reporte de monitoreo de riesgos (cuatrimestral en gestión y bimestral en corrupción) a través del Aplicativo DARUMA, realiza el análisis de la consistencia de los resultados del monitoreo de riesgos, verificando que cumpla metodológicamente con lo establecido en la Política de Administración del Riesgo (4202000-OT-081), las condiciones generales del procedimiento Gestión del riesgo (4202000-PR-214) y la Guía para la Administración de riesgos de gestión, corrupción y proyectos de inversión (4202000-GS-079). La(s) fuente(s) de información utilizadas es(son) los resultados del monitoreo a la gestión de riesgos y del reporte de avance de las acciones en el módulo &quot;Planes&quot;, registrados en el Aplicativo DARUMA. En caso de evidenciar observaciones, desviaciones o diferencias, se registran en el formato Retroalimentación al reporte de monitoreo de riesgos (gestión de procesos y corrupción) 4202000-FT-1157 y se envía mediante correo electrónico. De lo contrario, se registra la conformidad en el formato Retroalimentación al reporte de monitoreo de riesgos (gestión de procesos y corrupción) 4202000-FT-1157 y se envía mediante correo electrónico. Tipo: Preventivo Implementación: Manual_x000a_- 3 El instructivo “Gestión del Plan de Acción Integrado y Plan de Ajuste y Sostenibilidad MIPG en el Aplicativo DARUMA” fase de seguimiento, indica que el profesional de la Oficina Asesora de Planeación, autorizado(a) por el Jefe de la Oficina Asesora de Planeación, cada vez que una dependencia realiza el reporte de avance para la(s) actividades del Plan de Acción Integrado y Plan de Ajuste y Sostenibilidad MIPG (módulo “Planes” en el Aplicativo DARUMA), revisa la información reportada del seguimiento a las actividad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de la actividad en el Aplicativo DARUMA de acuerdo con los criterios establecidos en la programación de la misma. De lo contrario, mantiene el avance en el Aplicativo DARUMA de acuerdo con los criterios establecidos en la programación de la actividad. Tipo: Preventivo Implementación: Manual_x000a_- 4 La guía para el uso del módulo de indicadores en el Aplicativo DARUMA indica que el profesional de la Oficina Asesora de Planeación, autorizado(a) por el Jefe de la Oficina Asesora de Planeación, cada vez que un proceso realiza el reporte de ejecución de un indicador en el Aplicativo DARUMA (módulo Indicadores) verifica que el reporte del indicador respecto a magnitudes, información cualitativa y evidencias, sea coherente y tenga relación con la programación establecida para el periodo. La(s) fuente(s) de información utilizadas es(son) la información de captura registrada en el módulo Indicadores del Aplicativo DARUMA. En caso de evidenciar observaciones, desviaciones o diferencias, se devuelve el reporte del indicador al rol “Revisor de datos” para realizar los ajustes correspondientes y registrar nuevamente la información en el Aplicativo DARUMA. De lo contrario, se aprueba el reporte del indicador quedando registrada la información en el Aplicativo DARUMA. Tipo: Preven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Preventivo_x000a__x000a__x000a__x000a__x000a__x000a__x000a__x000a__x000a__x000a__x000a__x000a__x000a__x000a__x000a__x000a_"/>
    <s v="25%_x000a_25%_x000a_2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40%_x000a__x000a__x000a__x000a__x000a__x000a__x000a__x000a__x000a__x000a__x000a__x000a__x000a__x000a__x000a__x000a_"/>
    <s v="- 1 El mapa de riesgos del proceso Fortalecimiento Institucional indica que el Profesional de la Oficina Asesora de Planeación, autorizado(a) por el Jefe Oficina Asesora de Planeación, cada vez que se identifique la materialización del riesgo iInformar al proceso o dependencia el incumplimiento presentado en los tiempos establecidos por la Oficina Asesora de Planeación para realizar los reportes relacionados con los componentes del Sistema de Gestión y registrar la nota correspondiente en el aplicativo Daruma.Tipo: Correctivo Implementación: Manual_x000a_- 2 El mapa de riesgos del proceso Fortalecimiento Institucional indica que el Profesional de la Oficina Asesora de Planeación, autorizado(a) por el Jefe Oficina Asesora de Planeación, cada vez que se identifique la materialización del riesgo Realizar la retroalimentación al proceso o dependencia según correponda en el siguiente periodo de retroaliment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367999999999998"/>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en el informe de monitoreo a la Oficina Asesora de Planeación._x000a_- Informar al proceso o dependencia el incumplimiento presentado en los tiempos establecidos por la Oficina Asesora de Planeación para realizar los reportes relacionados con los componentes del Sistema de Gestión y registrar la nota correspondiente en el aplicativo Daruma._x000a_- Realizar la retroalimentación al proceso o dependencia según correponda en el siguiente periodo de retroalimentación._x000a_-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_x000a__x000a__x000a__x000a__x000a__x000a_- Actualizar e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s v="- Oficina Asesora de Planeación_x000a_- Profesional de la Oficina Asesora de Planeación_x000a_- Profesional de la Oficina Asesora de Planeación_x000a_- Jefe de la Oficina Asesora de Planeación_x000a__x000a__x000a__x000a__x000a__x000a_- Oficina Asesora de Planeación"/>
    <s v="-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_x000a_- Memorando informando iincumplimiento en los tiempos de reporte_x000a_- Retroalimentación realizada a través del Aplicativo DARUMA_x000a_- Acta del Comité_x000a__x000a__x000a__x000a__x000a__x000a_-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o la valoración obtenida antes y después de controles._x000a_Se ajustaron los controles detectivos y preventivos._x000a_Se ajustaron las medidas de contingencia."/>
    <m/>
    <m/>
    <m/>
    <m/>
    <m/>
    <m/>
    <m/>
    <m/>
    <m/>
    <m/>
    <m/>
    <m/>
    <m/>
    <m/>
    <m/>
    <m/>
    <m/>
    <m/>
    <m/>
    <m/>
    <m/>
    <m/>
    <m/>
    <m/>
    <m/>
    <m/>
    <m/>
    <m/>
    <m/>
    <m/>
    <m/>
    <m/>
    <m/>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quot;Definir las orientaciones y realizar acompañamiento en la implementación y sostenibilidad de los sistemas que integran el sistema de gestión de la entidad_x000a_Fase (Actividad-Meta): Mantener el 100% del nivel de Implementación del Modelo de Seguridad y Privacidad de la Información en la Entidad&quot;_x0009_"/>
    <n v="311"/>
    <s v="EYADP-G183-"/>
    <s v="Posibilidad de afectación reputacional por pérdida de credibilidad de los grupos de valor y partes interesadas, debido al incumplimiento de compromisos del Modelo de Seguridad y Privacidad de la Información-MSPI en la Secretaria General de la Alcaldía Mayor de Bogotá D.C."/>
    <x v="0"/>
    <s v="Ejecución y administración de procesos"/>
    <s v="Oficina de Tecnologias de la información y las comunicaciones"/>
    <s v="- Posibles recortes presupuestales, lo cual restringe la adquisición de equipos modernos y la implementación de actualizaciones necesarias. _x000a_- Equipos tecnológicos obsoletos que generar dificultad (interfaz, accesibilidad, disponibilidad ) en la ejecución de las actividades que desarrolla la entidad, generando fallas recurrentes en el funcionamiento de los sistemas de información y plataformas tecnológicas._x000a_- la información remitida por las dependencias y procesos no se encuentra centralizada, ademas esta carece de validación._x000a_- Alta rotación de personal y dificultades en la transferencia de conocimiento entre los servidores y/o contratistas que participan en el proceso, en virtud de vinculación, retiro o reasignación de roles, que pueden generar mayor carga laboral._x000a__x000a__x000a__x000a__x000a__x000a_"/>
    <s v="- Actualización constante de directrices y normas  Nacionales y Distritales aplicables al proceso._x000a_- Altos costos de tecnologia _x000a__x000a__x000a__x000a__x000a__x000a__x000a__x000a_"/>
    <s v="- Posibles Hallazgos de auditorias_x000a_- Incumplimiento de metas de los proyectos de inversión  con componente TIC._x000a_- Insatisfacción por parte de los usuarios internos y externos._x000a_- Afectación de la imagen de las dependencias que involucran componentes TIC´s ante  la  Secretaría General._x000a_- Ataques Ciberneticos_x000a_- Incumplimiento a lineamientos y politicas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o en una zona moderada, debido a que la frecuencia con la que se realizó la actividad clave asociada al riesgo se presentó 12 veces en el último año, sin embargo, ante su materialización, podrían presentarse efectos reputacionales por no cumplir con_x000a_los compromisos para la implementación del Modelo de Seguridad y Privacidad de la Información-MSPI."/>
    <s v="- 1 El procedimiento Gestión de seguridad y privacidad de la información (4204000-PR-390) PC#8  (Verificar la aplicabilidad del Modelo de Seguridad y Privacidad de la Información – MSPI) indica que Oficial de Seguridad de la Información y/o Oficial de Protección de Datos Personales , autorizado(a) por  jefe de la Oficina de Tecnologías de la información y las comunicaciones, anualmente verifica la aplicabilidad del Modelo de Seguridad y Privacidad de la Información – MSPI (Sistema de Gestión de Seguridad de la Información – SGSI) en la Entidad a través de la revisión del Instrumento de Evaluación expedido por MinTIC, en donde se registran los controles asociados a la Norma ISO/IEC 27001 en su última versión a través de su Anexo A. La(s) fuente(s) de información utilizadas es(son) es la Declaración de aplicabilidad y el Instrumento de Evaluación expedido por MinTIC para conocimiento del jefe de la oficina TIC. En caso de evidenciar observaciones, desviaciones o diferencias el Oficial de Seguridad de la Información realiza los ajustes en la Declaración de Aplicabilidad y se incluyen recomendaciones en el instrumento de evaluación expedido por MINTIC, información que se remite al jefe de la Oficina de tecnologías de la información y las comunicaciones por correo electrónico describiendo el resultado de la evaluación para su conocimiento. En caso contrario se remite al jefe de la Oficina de tecnologías de la información y las comunicaciones por correo electrónico describiendo el resultado de la evaluación para su conocimiento. Tipo: Preventivo. Implementación: Manual._x000a_- 2 El procedimiento Gestión de seguridad y privacidad de la información (4204000-PR-390) PC#12  (Reportar la gestión y realizar el seguimiento al Modelo de seguridad y Privacidad de la InformaciónI) indica que Oficial de Seguridad de la Información y/o Oficial de Protección de Datos Personales , autorizado(a) por  jefe de la Oficina de Tecnologías de la información y las comunicaciones, mensualmente verifica Mensualmente realiza el reporte de la gestión en seguridad y privacidad de la información conforme se defina en el Plan de Seguridad y Privacidad de la Información en el subcomité de autocontrol. Por otra parte y según  la periodicidad definida en el plan anual de Seguridad y Privacidad de la Información verifica la aplicabilidad del Modelo de Seguridad y Privacidad de la Información – MSPI (Sistema de Gestión de Seguridad de la Información – SGSI) en la Entidad y realiza la medición a los indicadores de seguridad y privacidad de la información. La(s) fuente(s) de información utilizadas es(son)  Plan anual de seguridad y Privacidad de la Información. En caso de evidenciar observaciones, desviaciones o diferencias en el seguimiento se generan acciones y se reportan ante el subcomité de autocontrol. En caso contrario se expone ante el subcomité de autocontro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Institucional indica que Jefe Oficina de Tecnologias de la informacion y las Comunicaciones,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l incumplimiento de compromisos del Modelo de Seguridad y Privacidad de la Información-MSPI en la Secretaria General de la Alcaldía Mayor de Bogotá D.C. en el informe de monitoreo a la Oficina Asesora de Planeación._x000a_- Realizar la revisión de las inconsistencias identificadas en los autodiagnosticos realizados_x000a_- Define la estrategia de comunicación para informar la situación y las decisiones tomadas o acciones emprendidas para subsanarlas._x000a__x000a__x000a__x000a__x000a__x000a__x000a_- Actualizar el riesgo Posibilidad de afectación reputacional por pérdida de credibilidad de los grupos de valor y partes interesadas, debido al incumplimiento de compromisos del Modelo de Seguridad y Privacidad de la Información-MSPI en la Secretaria General de la Alcaldía Mayor de Bogotá D.C."/>
    <s v="- Oficina de Tecnologias de la información y las comunicaciones_x000a_- Jefe Oficina de Tecnologías de la Información y las Comunicaciones_x000a_- Jefe Oficina de Tecnologías de la Información y las Comunicaciones_x000a__x000a__x000a__x000a__x000a__x000a__x000a_- Oficina de Tecnologias de la información y las comunicaciones"/>
    <s v="- Reporte de monitoreo indicando la materialización del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_x000a_- Acta de reunión o evidencia de reunión con las inconsistencias identificadas_x000a_- Acta de reunión o evidencia de reunión con la definicion de la estrategia _x000a__x000a__x000a__x000a__x000a__x000a__x000a_-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 actualizado."/>
    <d v="2024-12-19T00:00:00"/>
    <s v="Identificación del riesgo_x000a_Análisis antes de controles_x000a_Establecimiento de controles_x000a__x000a_"/>
    <s v="Se ajustó el DOFA conforme al nuevo contexto estratégico de la entidad._x000a_Se ajustó el objetivo estratégico asociado, conforme con la nueva plataforma estratégica de la entidad_x000a_Se ajusta la explicación de la valoración obttenida antes y después de controles."/>
    <m/>
    <m/>
    <m/>
    <m/>
    <m/>
    <m/>
    <m/>
    <m/>
    <m/>
    <m/>
    <m/>
    <m/>
    <m/>
    <m/>
    <m/>
    <m/>
    <m/>
    <m/>
    <m/>
    <m/>
    <m/>
    <m/>
    <m/>
    <m/>
    <m/>
    <m/>
    <m/>
    <m/>
    <m/>
    <m/>
    <m/>
    <m/>
    <m/>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Fase (actividad): Implementar el 100% del Plan Institucional de Gestión Ambiental –PIGA para garantizar el cumplimiento de los lineamientos, directrices y normativa en materia ambiental&quot;"/>
    <n v="262"/>
    <s v="_x0009_EYADP-G157"/>
    <s v="Posibilidad de afectación reputacional por perdida de credibilidad en el compromiso ambiental de la Entidad , debido a decisiones erróneas o no acertadas en la formulación del PIGA y su plan de acción"/>
    <x v="0"/>
    <s v="Ejecución y administración de procesos"/>
    <s v="Dirección Administrativa y Financiera"/>
    <s v="- Alta rotación de personal y dificultades en la transferencia de conocimiento entre los servidores y/o contratistas que participan en el proceso, en virtud de vinculación, retiro o reasignación de roles, que pueden generar mayor carga laboral._x000a_- Falta de compromiso de los servidores, colaboradores y demas actores  frente a la implementación del Plan Institucional de Gestión Ambiental (PIGA) de la entidad._x000a_- Debilidades en la articulación y comunicación en la operación de las actividades que se gestionan al interior del proceso, generando fallas de coherencia entre lo documentado y lo ejecutado._x000a__x000a__x000a__x000a__x000a__x000a__x000a_"/>
    <s v="- Actualización constante de directrices y normas  Nacionales y Distritales aplicables al proceso._x000a_- Demora por parte de los entes de control en materia ambiental en la atención de los trámites y requerimientos de la Secretaría General._x000a_- Fenomeno natural, crisis ambiental, estallido social o de salud pública que genere traumatismos en la operación del proceso, perdidas de información o posibles daños en la infraestructura. 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uy baja (1)"/>
    <n v="0.2"/>
    <s v="Leve (1)"/>
    <s v="Menor (2)"/>
    <s v="Menor (2)"/>
    <s v="Leve (1)"/>
    <s v="Leve (1)"/>
    <s v="Menor (2)"/>
    <s v="Menor (2)"/>
    <n v="0.4"/>
    <s v="Bajo"/>
    <s v="El proceso determina que el riesgo se ubica en una zona baja, debido a que la frecuencia con la que se realizó la actividad clave asociada al riesgo en el último año fue 1 vez, sin embargo, ante su materialización se podría generar efectos significativos, en el cumplimiento de metas y objetivos institucionales y afectación en la imagen institucional."/>
    <s v="- 1. El procedimiento 2210111-PR -203 &quot;Formulación, ejecución y seguimiento al Plan Institucional de Gestión Ambiental - PIGA &quot;indica que el Comité Institucional de Gestión y Desempeño , autorizado(a) por la Resolución 728 de 2023 y la Resolución 759 de 2020 &quot;Designación gestor ambiental&quot;, cada vez que se defina la política ambiental revisa que se incluya la responsabilidad de la organización con el medio ambiente en tres puntos fundamentales: • Mejora continua • Prevención y control de la contaminación • Compromiso de cumplir la legislación ambiental relevante y otros compromisos existentes La(s) fuente(s) de información utilizadas es(son) la Resolución 03179 de 2023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para posteriormente, ser aprobada la Política Ambiental. De lo contrario, queda aprobada la Política Ambiental en el Acta del Comité Institucional de Gestión y Desempeño sin observaciones.Tipo: Preventivo Implementación: Manual_x000a_- 2. El procedimiento 2210111-PR -203 &quot;Formulación, ejecución y seguimiento al Plan Institucional de Gestión Ambiental - PIGA &quot; indica que el Comité Institucional de Gestión y Desempeño, autorizado(a) por la Resolución 728 de 2023 y la Resolución 759 de 2020 &quot;Designación gestor ambiental&quot;, cada cuatro años para el Plan Institucional de Gestión Ambiental - PIGA y anualmente para el Plan de Acción revisa que cumplan con los lineamientos establecidos en la Resolución 03179 de 2023 de la Secretaría Distrital de Ambiente. La(s) fuente(s) de información utilizadas es(son) la Resolución 03179 de 2023. En caso de evidenciar observaciones, desviaciones o diferencias, el Gestor Ambiental y los profesionales de la DAF realizarán los ajustes necesarios conforme con lo señalado en el Acta del Comité Intitucional de Gestión y Desempeño. De lo contrario, queda aprobado el Plan Institucional de Gestión Ambiental PIGA en el Acta del Comité Institucional de Gestión y Desempeño sin observaciones.Tipo: Preventivo Implementación: Manual_x000a_- 3. El procedimiento 2210111-PR -288 &quot;Identificación de aspectos, evaluación de impactos y prevención de riesgos ambientales&quot; indica que los Profesionales DAF, la Mesa Técnica de Apoyo en Gestión Ambiental y el Gestor Ambiental, autorizado(a) por la Resolución 728 de 2023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03179 de 2023.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4233300-FT-008: Mesa Técnica de Apoyo en Gestión Ambiental.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Fortalecimiento institucional indica que Director(a) Administrativo y Financiero - Gestor Ambiental, autorizado(a) por la Resolución 759 de 2020, cada vez que se identifique la materialización del riesgo, realiza la propuesta de ajustes al documento PIGA y/o su plan de acción y presenta para su aprobación en la Mesa Técnica de Apoyo en Gestión Ambiental y en el Comité Institucional de Gestión y Desempeñ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4.3199999999999995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en el compromiso ambiental de la Entidad , debido a decisiones erróneas o no acertadas en la formulación del PIGA y su plan de acción en el informe de monitoreo a la Oficina Asesora de Planeación._x000a_- Realizar la propuesta de ajustes al documento PIGA y/o su plan de acción_x000a_- Presentar para su aprobación la nueva versión del documento PIGA y/o su plan de acción en la Mesa Técnica de Apoyo en Gestión Ambiental y en el Comité Institucional de Gestión y Desempeño, una vez aprobado realizar la publicación y socialización._x000a__x000a__x000a__x000a__x000a__x000a__x000a_- Actualizar el riesgo Posibilidad de afectación reputacional por perdida de credibilidad en el compromiso ambiental de la Entidad , debido a decisiones erróneas o no acertadas en la formulación del PIGA y su plan de acción"/>
    <s v="- Dirección Administrativa y Financiera_x000a_- Director(a) Administrativo y Financiero - Gestor Ambiental_x000a_- Director(a) Administrativo y Financiero - Gestor Ambiental_x000a__x000a__x000a__x000a__x000a__x000a__x000a_- Dirección Administrativa y Financiera"/>
    <s v="- Reporte de monitoreo indicando la materialización del riesgo de Posibilidad de afectación reputacional por perdida de credibilidad en el compromiso ambiental de la Entidad , debido a decisiones erróneas o no acertadas en la formulación del PIGA y su plan de acción_x000a_- Propuesta documento PIGA y/o su plan de acción_x000a_- Documento PIGA y/o su plan de acción actualizado, publicado en página web - Botón de transparencia y socializado_x000a__x000a__x000a__x000a__x000a__x000a__x000a_- Riesgo de Posibilidad de afectación reputacional por perdida de credibilidad en el compromiso ambiental de la Entidad , debido a decisiones erróneas o no acertadas en la formulación del PIGA y su plan de acción, actualizado."/>
    <d v="2024-12-19T00:00:00"/>
    <s v="Identificación del riesgo_x000a_Análisis antes de controles_x000a_Establecimiento de controles_x000a_Evaluación de controles_x000a_"/>
    <s v="Se ajustó el DOFA conforme al nuevo contexto estratégico de la entidad._x000a_Se ajustó el objetivo estratégico asociado, conforme con la nueva plataforma estratégica de la entidad._x000a_Se asoció el proyecto de inversión 8098 Optimización de la gestión integral de la Secretaría General de la Alcaldía Mayor de Bogotá D.C._x000a_Se ajusto la valoración obtenida antes y después de controles._x000a_Se ajustaron los controles."/>
    <m/>
    <m/>
    <m/>
    <m/>
    <m/>
    <m/>
    <m/>
    <m/>
    <m/>
    <m/>
    <m/>
    <m/>
    <m/>
    <m/>
    <m/>
    <m/>
    <m/>
    <m/>
    <m/>
    <m/>
    <m/>
    <m/>
    <m/>
    <m/>
    <m/>
    <m/>
    <m/>
    <m/>
    <m/>
    <m/>
    <m/>
    <m/>
    <m/>
  </r>
  <r>
    <x v="5"/>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Propósito (Objetivo General): fortalecer la arquitectura Internacional del Distrito para mejorar el desarrollo y seguimiento de la gestión internacional para la ejecución de los proyectos de la administración Distrital."/>
    <n v="316"/>
    <s v="G001"/>
    <s v="Posibilidad de afectación reputacional por perdida de confianza en las entidades distritales, debido a errores(fallas o defiiciencias) en la definición de los lineamientos establecidos para la gestión de relacionamiento y cooperación internacional._x000a_"/>
    <x v="0"/>
    <s v="Ejecución y administración de procesos"/>
    <s v="Consejería Distrital de  Relaciones Internacionales "/>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El riesgo se ubica en una zona Moderada (probabilidad 3 e Impacto 1), considerando que la actividad clave se presentó 300 veces en el último año. En cuanto al impacto, se considera leve ya que el registro de interacciones de relacionamiento genera en menor grado la pérdida de credibilidad por parte de los grupos de valor y partes interesadas."/>
    <s v="- 1.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_x000a_Tipo de Riesgo Preventivo _x000a_Implementación : Manual _x000a_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 Riesgo Preventivo _x000a_Implementación : Manual _x000a_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onfianza en las entidades distritales, debido a errores(fallas o defiiciencias) en la definición de los lineamientos establecidos para la gestión de relacionamiento y cooperación internacional._x000a_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Posibilidad de afectación reputacional por perdida de confianza en las entidades distritales, debido a errores(fallas o defiiciencias) en la definición de los lineamientos establecidos para la gestión de relacionamiento y cooperación internacional._x000a_"/>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Posibilidad de afectación reputacional por perdida de confianza en las entidades distritales, debido a errores(fallas o defiiciencias) en la definición de los lineamientos establecidos para la gestión de relacionamiento y cooperación internacional._x000a__x000a_- Correo electrónico con la corrección del lineamiento _x000a_- verificación en el sistema de información Globo sobre los ajustes y correcciones efectuadas_x000a__x000a__x000a__x000a__x000a__x000a__x000a_- Riesgo de Posibilidad de afectación reputacional por perdida de confianza en las entidades distritales, debido a errores(fallas o defiiciencias) en la definición de los lineamientos establecidos para la gestión de relacionamiento y cooperación internacional._x000a_, actualizado."/>
    <d v="2024-12-19T00:00:00"/>
    <s v="Identificación del riesgo_x000a__x000a__x000a__x000a_"/>
    <s v="Se realizó la  actualización del DOFA del proceso, así como el cambio del objetivo estratégico conforme con la nueva plataforma aprobada mediante Resolución 630 de 2024._x000a__x000a_"/>
    <m/>
    <m/>
    <m/>
    <m/>
    <m/>
    <m/>
    <m/>
    <m/>
    <m/>
    <m/>
    <m/>
    <m/>
    <m/>
    <m/>
    <m/>
    <m/>
    <m/>
    <m/>
    <m/>
    <m/>
    <m/>
    <m/>
    <m/>
    <m/>
    <m/>
    <m/>
    <m/>
    <m/>
    <m/>
    <m/>
    <m/>
    <m/>
    <m/>
  </r>
  <r>
    <x v="5"/>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Fase: Componente (producto): Documentos de lineamientos técnicos_x000a__x000a_"/>
    <n v="317"/>
    <s v="G002"/>
    <s v="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x v="0"/>
    <s v="Ejecución y administración de procesos"/>
    <s v="Consejería Distrital de  Relaciones Internacionales "/>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El riesgo se ubica en una zona Moderada (probabilidad 3 e Impacto 1), considerando que la actividad clave se presentó 300 veces en el último año. En cuanto al impacto, se considera leve ya que el registro de interacciones de relacionamiento genera en menor grado la pérdida de credibilidad por parte de los grupos de valor y partes interesadas."/>
    <s v="-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Tipo de Riesgo Preventivo _x000a_Implementación : Manual 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tectivo_x000a_Implementación: Manual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_x000a_- Correo electrónico con la corrección del lineamiento _x000a_- verificación en el sistema de información Globo sobre los ajustes y correcciones efectuadas_x000a__x000a__x000a__x000a__x000a__x000a__x000a_- Riesg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actualizado."/>
    <d v="2024-12-19T00:00:00"/>
    <s v="Identificación del riesgo_x000a__x000a__x000a__x000a_"/>
    <s v="Creación del riesgo "/>
    <m/>
    <m/>
    <m/>
    <m/>
    <m/>
    <m/>
    <m/>
    <m/>
    <m/>
    <m/>
    <m/>
    <m/>
    <m/>
    <m/>
    <m/>
    <m/>
    <m/>
    <m/>
    <m/>
    <m/>
    <m/>
    <m/>
    <m/>
    <m/>
    <m/>
    <m/>
    <m/>
    <m/>
    <m/>
    <m/>
    <m/>
    <m/>
    <m/>
  </r>
  <r>
    <x v="5"/>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Fase: Actividad (meta):  Participar en 50 instrumentos estratégicos de cooperación internacional tales como redes hermanamientos convenios memorandos de entendimiento cartas de intención y otros similares a nivel bilateral y multilateral con el objetivo de fomentar la cooperación internacional y la internacionalización de la ciudad._x000a__x000a__x000a_"/>
    <n v="318"/>
    <s v="G003"/>
    <s v="Posibilidad de afectación reputacional por inconformidad de las entidades del distrito  y partes interesadas debido incumplimiento de compromisos en el seguimiento a la vigencia de los instrumentos estratégicos de cooperación internacional."/>
    <x v="0"/>
    <s v="Ejecución y administración de procesos"/>
    <s v="Consejería Distrital de  Relaciones Internacionales "/>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Como lo señala el mapa de calor la Posibilidad de afectación reputacional por información inoportuna, deficiente o insuficiente, debido a errores (fallas o deficiencias) en el reporte de la información o en la gestión de relacionamiento y cooperación internacional de los sectores y/o entidades, se ubica en una zona moderada   (probabilidad 3 e Impacto 1), considerando que el registro de las interacciones es mensual, con apróximadamente 300 registros al año y el impacto es leve por que no se ve afectada la imagen de la entidad."/>
    <s v="-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Tipo de Riesgo Preventivo _x000a_Implementación : Manual 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 Riesgo Preventivo _x000a_Implementación : Manual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entidades del distrito  y partes interesadas debido incumplimiento de compromisos en el seguimiento a la vigencia de los instrumentos estratégicos de cooperación internacional.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Posibilidad de afectación reputacional por inconformidad de las entidades del distrito  y partes interesadas debido incumplimiento de compromisos en el seguimiento a la vigencia de los instrumentos estratégicos de cooperación internacional."/>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Posibilidad de afectación reputacional por inconformidad de las entidades del distrito  y partes interesadas debido incumplimiento de compromisos en el seguimiento a la vigencia de los instrumentos estratégicos de cooperación internacional._x000a_- Correo electrónico con la corrección del lineamiento _x000a_- verificación en el sistema de información Globo sobre los ajustes y correcciones efectuadas_x000a__x000a__x000a__x000a__x000a__x000a__x000a_- Riesgo de Posibilidad de afectación reputacional por inconformidad de las entidades del distrito  y partes interesadas debido incumplimiento de compromisos en el seguimiento a la vigencia de los instrumentos estratégicos de cooperación internacional., actualizado."/>
    <d v="2024-12-19T00:00:00"/>
    <s v="Identificación del riesgo_x000a__x000a__x000a__x000a_"/>
    <s v="Creación del riesgo "/>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45"/>
    <s v="EYADP-G144"/>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Catastrófico (5)"/>
    <s v="Moderado (3)"/>
    <s v="Mayor (4)"/>
    <s v="Mayor (4)"/>
    <s v="Leve (1)"/>
    <s v="Moderado (3)"/>
    <s v="Catastrófico (5)"/>
    <n v="1"/>
    <s v="Extremo"/>
    <s v="El proceso estima que el riesgo se ubica en una zona extrema, debido a que la frecuencia con la que se realizó la actividad clave asociada al riesgo se presentó 1337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edia (3)"/>
    <n v="0.48"/>
    <s v="Mayor (4)"/>
    <n v="0.75"/>
    <s v="Alto"/>
    <s v="El proceso estima que el riesgo se ubica en una zona alta, debido a que los controles establecidos son los adecuados y la calificación de los criterios es satisfactoria, ubicando el riesgo en la escala de probabilidad media, y ante su materialización, podrían disminuirse los efectos, aplicando las acciones de tratamiento y de contingencia."/>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PA250-029"/>
    <s v="1362"/>
    <s v="01/01/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 Actualizar el riesgo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s v="- Dirección de Contratación_x000a_- Director(a) de Contratación_x000a_- Director(a) de Contratación_x000a_- Director(a) de Contratación_x000a__x000a__x000a__x000a__x000a__x000a_- Dirección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 acción de tratamiento"/>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46"/>
    <s v="EYADP-G145"/>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s v="Dirección de Contratación"/>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Mayor (4)"/>
    <s v="Mayor (4)"/>
    <s v="Mayor (4)"/>
    <s v="Leve (1)"/>
    <s v="Leve (1)"/>
    <s v="Moderado (3)"/>
    <s v="Mayor (4)"/>
    <n v="0.8"/>
    <s v="Alto"/>
    <s v="El proceso estima que el riesgo se ubica en una zona alta, debido a que la frecuencia con la que se realizó la actividad clave asociada al riesgo se presentó 1356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indica que el Profesional de la Dirección de Contratación , autorizado(a) por el Director de contratación,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o tienda Virtual del Estado Colombiano el acto administrativo de designación del Comité Evaluador con sus soporte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mayor, podrían disminuirse los efectos, aplicando las acciones de contingencia."/>
    <s v="Reducir"/>
    <s v="-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_x000a_-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_x000a__x000a__x000a__x000a__x000a__x000a__x000a__x000a__x000a__x000a__x000a__x000a__x000a__x000a__x000a__x000a__x000a_"/>
    <s v="- Director de Contratación _x000a_- Director de Contratación _x000a__x000a__x000a__x000a__x000a__x000a__x000a__x000a__x000a__x000a__x000a__x000a__x000a__x000a__x000a__x000a__x000a__x000a_"/>
    <s v="PA250-030"/>
    <s v="1363_x000a_1364"/>
    <s v="01/01/2025_x000a_01/01/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riesgo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 acción de tratamiento"/>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
    <n v="247"/>
    <s v="EYADP-G146"/>
    <s v="Posibilidad de afectación económica (o presupuestal) por fallo en firme de detrimento patrimonial por parte de entes de control, debido a supervisión inadecuada de los contratos y/o convenios"/>
    <x v="0"/>
    <s v="Ejecución y administración de procesos"/>
    <s v="Dirección de Contratación "/>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edia (3)"/>
    <n v="0.6"/>
    <s v="Moderado (3)"/>
    <s v="-"/>
    <s v="-"/>
    <s v="Leve (1)"/>
    <s v="Leve (1)"/>
    <s v="Moderado (3)"/>
    <s v="Moderado (3)"/>
    <n v="0.6"/>
    <s v="Moderado"/>
    <s v="El proceso estima que el riesgo se ubica en una zona moderada, debido a que la frecuencia con la que se realizó la actividad clave asociada al riesgo se presentó 95 veces en el último año, sin embargo, ante su materialización, podrían presentarse efectos significativos, en el pago de indemnizaciones por acciones legales en los procesos disciplinarios."/>
    <s v="- _x0009_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 _x0009_2 El procedimiento 4231000-PR-195 “Interventoría y/o supervisión”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_x0009__x0009_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16"/>
    <s v="Moderado (3)"/>
    <n v="0.44999999999999996"/>
    <s v="Moderado"/>
    <s v="-"/>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1 "/>
    <s v="1365_x000a_1366"/>
    <s v="01/01/2025_x000a_15/03/2025"/>
    <s v="30/08/2025_x000a_30/08/2025"/>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supervisión inadecuada de los contratos y/o convenios"/>
    <s v="- Dirección de Contratación _x000a_- Director(a) de Contratación_x000a_- Director(a) de Contratación_x000a__x000a__x000a__x000a__x000a__x000a__x000a_- Dirección de Contratación "/>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supervisión inadecuada de los contratos y/o convenios, actualizado."/>
    <d v="2024-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s acciones de tratamiento"/>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314"/>
    <s v="F001"/>
    <s v="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x v="2"/>
    <s v="Ejecución y administración de procesos"/>
    <s v="Dirección de Contratación"/>
    <s v="- Falta de aplicación de guías, manuales y procedimientos por parte de las áreas técnicas enfocados a la estructuración y/o revisión de documentos en la etapa precontractual, contractual y postcontractual_x000a_- Alta rotación de personal generando retrasos en la curva de aprendizaje._x000a_- Falta de pericia  técnica, financiera y jurídica en la estructuración de los documentos y estudios previos por parte de las áreas técnicas.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Distrit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Moderado (3)"/>
    <s v="Menor (2)"/>
    <s v="Mayor (4)"/>
    <s v="Leve (1)"/>
    <s v="Leve (1)"/>
    <s v="Moderado (3)"/>
    <s v="Moderado (3)"/>
    <n v="0.6"/>
    <s v="Moderado"/>
    <s v="El proceso estima que el riesgo se ubica en una zona moderada, debido alguna vez podria ocurrir el riesgo, sin embargo, ante su materialización, podrían presentarse efectos significativos en investigacion penales, fiscales y disciplinarios y podria afectar la imagen de la entidad a nivel distrital."/>
    <s v="- 1 El procedimiento 4231000-PR-022 &quot;Liquidación de contrato/convenio&quot; indica que el Profesional de la Dirección de Contratación, autorizado(a) por el Director de Contratación, trimestralmente, verifica con base en la información reportada por las dependencias de la Secretaría General de la Alcaldía Mayor de Bogotá D.C., el estado de los contratos o convenios pendientes por liquidar, revisando el plazo límite en que se debe realizar dicho trámite. La(s) fuente(s) de información utilizadas es(son) base de contratos o convenios pendientes por liquidar relacionados por las dependencias. En caso de evidenciar observaciones, desviaciones o diferencias, registra las mismas en el memorando trimestral remitido a las dependencias indicando lo presentado por cada una y genera recomendaciones frente a lo reportado. De lo contrario, se continúa realizando el seguimiento trimestral en la base de contratos o convenios que requieren ser liquidad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de Contratación indica que el Director(a) de Contratación, autorizado(a) por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oderado (3)"/>
    <n v="0.44999999999999996"/>
    <s v="Moderado"/>
    <s v="El proceso estima que el riesgo se ubica en una zona moderada, debido a que los controles establecidos son los adecuados y la calificación de los criterios es satisfactoria, ubicando el riesgo en la escala de probabilidad muy  baja, y escala de impacto moderado ante su materialización, podrían disminuirse los efectos, aplicando las acciones de contingencia."/>
    <s v="Reducir"/>
    <s v="-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x000a__x000a__x000a__x000a__x000a__x000a__x000a__x000a__x000a__x000a__x000a_"/>
    <s v="- Director de Contratación _x000a__x000a__x000a__x000a__x000a__x000a__x000a__x000a__x000a__x000a__x000a__x000a__x000a__x000a__x000a__x000a__x000a__x000a__x000a_"/>
    <s v="PA250-032"/>
    <n v="1367"/>
    <s v="01/01/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riesgo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s v="- Dirección de Contratación_x000a_- Director(a) de Contratación_x000a_- Director(a) de Contratación_x000a__x000a__x000a__x000a__x000a__x000a__x000a_- Dirección de Contratación"/>
    <s v="- Reporte de monitoreo indicando la materialización del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actualizado."/>
    <d v="2025-12-26T00:00:00"/>
    <s v="_x000a__x000a__x000a__x000a_"/>
    <s v="Creación del riesgo fiscal, en donde no cambió ninguna estapa previa, sino se contruyeron las mismas para inciar la gestión de este nuevo riesgo."/>
    <d v="2025-04-11T00:00:00"/>
    <s v="Trataniento del riesgo"/>
    <s v="Se ajusta fecha de ejecución de una de las acciones de tratamiento._x000a__x000a_(Rad: 3-2025-9845)"/>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51"/>
    <s v="EYADP-G149"/>
    <s v="Posibilidad de afectación económica (o presupuestal) por fallos judiciales y/o sanciones de entes de control, debido a incumplimiento legal en la aprobación del perfeccionamiento y ejecución contractual."/>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edia (3)"/>
    <n v="0.6"/>
    <s v="Moderado (3)"/>
    <s v="Moderado (3)"/>
    <s v="Mayor (4)"/>
    <s v="Leve (1)"/>
    <s v="Leve (1)"/>
    <s v="Menor (2)"/>
    <s v="Mayor (4)"/>
    <n v="0.8"/>
    <s v="Alto"/>
    <s v="El proceso estima que el riesgo se ubica en una zona alta, debido a que la frecuencia con la que se realizó la actividad clave asociada al riesgo se presentó 182 veces en el último año, sin embargo, ante su materialización, podrían presentarse efectos significativos, en el pago de indemnizaciones por acciones legales en los procesos disciplinarios."/>
    <s v="- _x0009_1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Baja (2)"/>
    <n v="0.36"/>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podrían disminuirse los efectos, aplicando las acciones de contingencia."/>
    <s v="Reducir"/>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3"/>
    <s v="1368_x000a_1369"/>
    <s v="01/01/2025_x000a_01/01/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riesgo Posibilidad de afectación económica (o presupuestal) por fallos judiciales y/o sanciones de entes de control, debido a incumplimiento legal en la aprobación del perfeccionamiento y ejecución contractual."/>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Riesgo de Posibilidad de afectación económica (o presupuestal) por fallos judiciales y/o sanciones de entes de control, debido a incumplimiento legal en la aprobación del perfeccionamiento y ejecución contractual.,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la acción de tratamiento y la fecha de ejecución de la misma."/>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corporativa, jurídica y la estrategia de comunicación conforme con las necesidades de la operación misional de la Entidad."/>
    <n v="294"/>
    <s v="EYADP-G179"/>
    <s v="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Baja (2)"/>
    <n v="0.4"/>
    <s v="Moderado (3)"/>
    <s v="-"/>
    <s v="Moderado (3)"/>
    <s v="Leve (1)"/>
    <s v="Leve (1)"/>
    <s v="Menor (2)"/>
    <s v="Moderado (3)"/>
    <n v="0.6"/>
    <s v="Moderado"/>
    <s v="Se determina una valoracióndel riesgo moderado, teniendo en cuenta que la probabilidad es baja, ya que es posible que ocurra al menos una vez. El impacto moderado obedece a un posible incumplimiento de metas que genere sanciones y exposición reputacional para la entidad."/>
    <s v="- _x0009_1 El(la) jefe de la dependencia solicitante de acuerdo con las funciones establecidas en el Manual de Funciones, cada vez que se requiera adelantar un proceso contractual revisa si en el estudio del sector y estudio de mercado se siguieron las recomendaciones de la Guía de elaboración del estudio de sector de Colombia Compra Eficiente; en el caso de los estudios de mercado, se revisa de acuerdo a lo descrito en la Guía en materia de estructuración de presupuestos de compra pública y análisis del sector (4231000-GS-055). La(s) fuente(s) de información utilizadas es(son) Guía de elaboración del estudio de sector de Colombia Compra Eficiente; la Guía en materia de estructuración de presupuestos de compra pública y análisis del sector (4231000-GS-055), según corresponda. En caso de observar desviaciones, observaciones o diferencias, solicita a los profesionales responsables en la dependencia mediante correo electrónico realizar los ajustes necesarios. De lo contrario, se remite a la Dirección de Contratación.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Baja (2)"/>
    <n v="0.24"/>
    <s v="Moderado (3)"/>
    <n v="0.6"/>
    <s v="Moderado"/>
    <s v="La probabilidad es baja teniendo en cuenta que se tiene diseñado un control para evitar la materialización del riesgo y,  el impacto moderado, teniendo en cuenta que se puede ver afectado el cumplimiento de las metas de llegarse a presentar el riesgo."/>
    <s v="Reducir"/>
    <s v="- Realizar 2 jornadas de socialización sobre la planeación, estructuración y elaboración de los análisis del sector y de los estudios previos con los que se busca satisfacer las necesidades de las dependencias._x000a__x000a__x000a__x000a__x000a__x000a__x000a__x000a__x000a__x000a__x000a__x000a__x000a__x000a__x000a__x000a__x000a__x000a__x000a_"/>
    <s v="- Dirección de Contratación_x000a__x000a__x000a__x000a__x000a__x000a__x000a__x000a__x000a__x000a__x000a__x000a__x000a__x000a__x000a__x000a__x000a__x000a__x000a_"/>
    <s v="PA250-034"/>
    <n v="1370"/>
    <s v="15/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en el informe de monitoreo a la Oficina Asesora de Planeación._x000a_- Realizar una mesa de trabajo con los líderes de las dependencias intervinientes con el propósito de identificar una alternativa institucional que busque reducir el impacto del riesgo materializado._x000a__x000a__x000a__x000a__x000a__x000a__x000a__x000a_- Actualizar el riesgo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s v="- Dirección de Contratación_x000a_- Dirección de Contratción y dependencia involucrada_x000a__x000a__x000a__x000a__x000a__x000a__x000a__x000a_- Dirección de Contratación"/>
    <s v="- Reporte de monitoreo indicando la materialización del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_x000a_- Evidencia de reunión_x000a__x000a__x000a__x000a__x000a__x000a__x000a__x000a_-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 Se ajusta fecha de ejecución de la acción de tratamiento."/>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21"/>
    <s v="FI-C042"/>
    <s v="Posibilidad de afectación reputacional por pérdida de la confianza ciudadana en la gestión contractual de la Entidad, debido a decisiones ajustadas a intereses propios o de terceros durante la etapa precontractual con el fin de celebrar un contrato"/>
    <x v="1"/>
    <s v="Fraude interno"/>
    <s v="Dirección de Contratación"/>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s v="- _x0009_1 Los procedimientos 4231000-PR-284 &quot;Mínima cuantía&quot;, 4231000-PR-339 &quot;Selección Pública de Oferentes&quot;, 4231000-PR-338 &quot;Agregación de Demanda&quot; y 4231000-PR-156 &quot;Contratación Directa&quot; indica que el Profesional de la Dirección de Contratación_x000a_Descripción:_x0009_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1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PA250-035 "/>
    <n v="1371"/>
    <s v="15/03/2025_x000a_"/>
    <d v="2025-08-30T00:00:00"/>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riesgo Posibilidad de afectación reputacional por pérdida de la confianza ciudadana en la gestión contractual de la Entidad, debido a decisiones ajustadas a intereses propios o de terceros durante la etapa precontractual con el fin de celebrar un contrato"/>
    <s v="- Dirección de Contratación_x000a_- Director(a) de Contratación_x000a_- Director(a) de Contratación_x000a__x000a__x000a__x000a__x000a__x000a__x000a_- Dirección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Riesgo de Posibilidad de afectación reputacional por pérdida de la confianza ciudadana en la gestión contractual de la Entidad, debido a decisiones ajustadas a intereses propios o de terceros durante la etapa precontractual con el fin de celebrar un contrato,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22"/>
    <s v="FI-C043"/>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x v="1"/>
    <s v="Fraude interno"/>
    <s v="Dirección de Contratación"/>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Catastrófico (5)"/>
    <n v="1"/>
    <s v="Extremo"/>
    <s v="El proceso estima que el riesgo se ubica en una zona extrema, debido a que, si bien  el riesgo no se ha materializado en los últimos cuatro años, ante su materialización, podrían presentarse los efectos significativos señalados en la encuesta del Departamento Administrativo de la Función Pública."/>
    <s v="- 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1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1 "/>
    <s v="1365_x000a_1366"/>
    <s v="01/01/2025_x000a_15/03/2025"/>
    <s v="30/08/2025_x000a_30/08/2025"/>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s v="- Dirección de Contratación_x000a_- Director(a) de Contratación_x000a_- Director(a) de Contratación_x000a__x000a__x000a__x000a__x000a__x000a__x000a_- Dirección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una de las acciones de tratamiento."/>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275"/>
    <s v="EYADP-G169"/>
    <s v="Posibilidad de afectación reputacional por sanción de un ente de control o regulador , debido a errores (fallas o deficiencias) en la generación de la cuenta mensual de almacén con destino a la Subdirección Financiera"/>
    <x v="0"/>
    <s v="Ejecución y administración de procesos"/>
    <s v="Subdirección de Servicios Administrativos"/>
    <s v="- Dificultad en la articulación de actividades comunes de las dependencias._x000a_- Insuficiencia de personal lo que dificulta la atención de las necesidades en la entidad y genera retrasos en la ejecucion de las actividades._x000a_- Equipos tecnológicos obsoletos que generar dificultad en la ejecución de las actividades que desarrolla la entidad._x000a_- Insuficiencia en la capacidad de las herramientas tecnológicas de la entidad que pueden generar inconsistencia y/o retrasos en los registros de información._x000a__x000a__x000a__x000a__x000a__x000a_"/>
    <s v="- La inestabilidad de la conectividad, indisponibilidad de servidores de información que puede comprometer la operatividad, la integridad de los datos de la entidad y el cumplimiento de las metas._x000a_- Obsolescencia tecnológica que implique la necesidad de renovación de los equipos y sistemas de información que dificulta la prestación de los servicios de la entidad._x000a__x000a__x000a__x000a__x000a__x000a__x000a__x000a_"/>
    <s v="- Entrega inoportuna de la cuenta mensual de almacén a la Subdirección Financiera._x000a_- Retraso en el cierre contable mensual. _x000a_- Retraso en la apertura de almacén._x000a_- Hallazgos u observaciones en auditorías.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Leve (1)"/>
    <s v="Leve (1)"/>
    <s v="Menor (2)"/>
    <s v="Leve (1)"/>
    <s v="Menor (2)"/>
    <s v="Leve (1)"/>
    <s v="Menor (2)"/>
    <n v="0.4"/>
    <s v="Moderado"/>
    <s v="El proceso ubica el riesgo en una zona moderada, debido a que la frecuencia de la actividad clave se realizó 12 veces en el último año, sin embargo, ante la materialización, se podrían presentar inconsistencias en la información suministrada para los estados financieros."/>
    <s v="- 1  PR-149 &quot;Cuenta mensual de almacén&quot;: Actividad 1, indica que el técnico operativo y/o auxiliar administrativo o delegado de la Subdirección Financiera, autorizado(a) por Subdirector (a) de Servicios Administrativos, mensualmente recopila, revisa y coteja los documentos soportes de la cuenta mensual, así: 1. Para bienes de consumo, los comprobantes de ingreso y egreso; 2. Para bienes devolutivos y de consumo controlado, los comprobantes originados de cualquier tipo de ingreso y demás conceptos de acuerdo con las adquisiciones, cumpliendo con las normas legales vigentes; reintegros de servicio a bodega, las salidas de bodega a servicio y las bajas de bienes de los inventarios por cualquier concepto que determine la Entidad, correspondientes a los movimientos de bienes efectuados durante el mes. La(s) fuente(s) de información utilizadas es(son) son los comprobantes de ingreso, egreso y/o traslados y el Sistema de Información SAI-SAE. En caso de evidenciar observaciones, desviaciones o diferencias, el técnic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 Tipo: Preventivo, Implementación: Manual_x000a_- 2 PR-149 &quot;Cuenta mensual de almacén&quot; Actividad 2: indica que el profesional o colaborador, autorizado(a) por el(la) Subdirector (a) de Servicios Administrativos, mensualmente revisa que los comprobantes escaneados y cargados en el repositorio digital, no presenten inconsistencias ni falta de soportes de acuerdo a los procedimientos vigentes y los registros de la base de inventarios. La(s) fuente(s) de información utilizadas es(son) El repositorio digital, los procedimientos de inventarios vigentes y la base de inventarios. En caso de evidenciar observaciones, desviaciones o diferencias, solicita mediante correo electrónico o memorando al funcionario o contratista el ajuste correspondiente, el cual debe ser atendido de manera prioritaria. De lo contrario, se generan los listados de informes de la cuenta mensual de almacén para aprobación de el (la) Subdirector (a) de Servicios Administrativos._x000a_Tipo: Detectivo, Implementación: Manual._x000a_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el (la)Subdirector (a) de Servicios Administrativos, autorizado(a) por Manual de Funciones y Competencias Laborales, cada vez que se identifique la materialización del riesgo revisa las diferencias presentadas en la información de la cuenta mensual de almacén remitida a la Subdirección Financiera con el fin de realizar los ajustes.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ubica el riesgo en una zona baja, debido a que los controles establecidos minimizan el riesgo y la calificación de los criterios es satisfactoria, ubicando el riesgo en la escala de probabilidad mas baja,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riesgo Posibilidad de afectación reputacional por sanción de un ente de control o regulador , debido a errores (fallas o deficiencias) en la generación de la cuenta mensual de almacén con destino a la Subdirección Financiera"/>
    <s v="- Subdirección de Servicios Administrativos_x000a_- Subdirector(a) de Servicios Administrativos_x000a_- Subdirector(a) de Servicios Administrativos_x000a_- Subdirector(a) de Servicios Administrativos_x000a__x000a__x000a__x000a__x000a__x000a_- Subdirección de Servicios Administrativo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cargados en el repositorio digital_x000a_- Correo con solicitud soporte de los sistemas de Información SAI y/o SAE a OTIC_x000a_- Documentos revisados y escaneados cargados en el repositorio digital_x000a__x000a__x000a__x000a__x000a__x000a_- Riesgo de Posibilidad de afectación reputacional por sanción de un ente de control o regulador , debido a errores (fallas o deficiencias) en la generación de la cuenta mensual de almacén con destino a la Subdirección Financiera,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a el riesgo, así como el análisis y la evaluación de controles."/>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
    <n v="216"/>
    <s v="FI-C038"/>
    <s v="Posibilidad de afectación económica (o presupuestal) por desvío de recursos físicos y económicos debido a bajas de bienes intencionalmente mal tramitadas, con el fin de obtener beneficios a nombre propio o de un tercero."/>
    <x v="1"/>
    <s v="Fraude interno"/>
    <s v="Subdirección de Servicios Administrativos"/>
    <s v="- Falta de apropiación de políticas, procesos y procedimientos, lo cual genera falta de estandarización en soluciones tecnológicas, administrativas y de recursos físicos_x000a_- Interés indebido de algún funcionario o contratista para obtener beneficio propio _x000a__x000a__x000a__x000a__x000a__x000a__x000a__x000a_"/>
    <s v="- Conflicto de Intereses por Amiguismo o Clientelismo_x000a__x000a__x000a__x000a__x000a__x000a__x000a__x000a__x000a_"/>
    <s v="- Detrimento patrimonial_x000a_- Pago menor por lotes de bajas_x000a_- Perdida o afectación del potencial del servicio de los biene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Leve (1)"/>
    <s v="Leve (1)"/>
    <s v="Menor (2)"/>
    <s v="Leve (1)"/>
    <s v="Menor (2)"/>
    <s v="Leve (1)"/>
    <s v="Mayor (4)"/>
    <n v="0.8"/>
    <s v="Alto"/>
    <s v="El proceso estima que el riesgo se ubica en una zona alta, debido a que el riesgo no se ha materializado en los últimos dos años, sin embargo, ante su materialización, podrían presentarse efectos significativos, señalados en la encuesta del Departamento Administrativo de la Función Pública."/>
    <s v="- 1 Actividad (12) PR-236 &quot;Egreso o salida definitiva de bienes&quot;:  indica que El Comité Técnico de Sostenibilidad Contable , autorizado(a) por Resolución 728 de 2023, cada vez que se tenga lotes para baja verifica, coteja y analiza la información presentada.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jando evidencia en el acta de la sesión. De lo contrario, el comité aprueba las consideraciones propuestas respecto a los elementos para baja,lo cual quedará consignado en el acta de dicho comité, que también de indicar cual será el destino final de los bienes de acuerdo con la normatividad vigente para los casos que corresponda.  Tipo: Detec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Detectivo_x000a__x000a__x000a__x000a__x000a__x000a__x000a__x000a__x000a__x000a__x000a__x000a__x000a__x000a__x000a__x000a__x000a__x000a__x000a_"/>
    <s v="1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30%_x000a_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y realiza el informe ante la Oficina de Control Disciplinario Interno y las demás instancias que se consideren necesarias._x000a_- 3 El mapa de riesgos del proceso Gestión de Recursos Físicos indica que Subdirector (a) de Servicios Administrativos, autorizado(a) por Manual de Funciones y Competencias Laborales, cada vez que se identifique la materialización del riesgo informa a la compañía de seguros para que sea revisada la posibilidad de una indemn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4000000000000001"/>
    <s v="Mayor (4)"/>
    <n v="0.8"/>
    <s v="Alto"/>
    <s v="El proceso estima que el riesgo se ubica en una zona alta, debido a que se requieren más controles, en el caso de su materialización presenta perdidas económicas para la Entidad y posibles sanciones por entes de control."/>
    <s v="Reducir"/>
    <s v="- Actualizar el procedimiento 4233100 - PR - 236 &quot;Egreso o salida definitiva de bienes&quot;, fortaleciendo las actividades de control relacionadas con la baja y destino final de los bienes._x000a__x000a__x000a__x000a__x000a__x000a__x000a__x000a__x000a__x000a__x000a__x000a__x000a__x000a__x000a__x000a__x000a__x000a__x000a_"/>
    <s v="- Subdirección de Servicios Administrativos_x000a__x000a__x000a__x000a__x000a__x000a__x000a__x000a__x000a__x000a__x000a__x000a__x000a__x000a__x000a__x000a__x000a__x000a__x000a_"/>
    <s v="PA250-025 "/>
    <n v="-1358"/>
    <s v="28/02/2025_x000a__x000a__x000a__x000a__x000a__x000a__x000a__x000a__x000a__x000a__x000a__x000a__x000a__x000a__x000a__x000a__x000a__x000a__x000a_"/>
    <s v="31/08/2025_x000a__x000a__x000a__x000a__x000a__x000a__x000a__x000a__x000a__x000a__x000a__x000a__x000a__x000a__x000a__x000a__x000a__x000a__x000a_"/>
    <s v="- Reportar el presunto hecho de Posibilidad de afectación económica (o presupuestal) por desvío de recursos físicos y económicos debido a bajas de bienes intencionalmente mal tramitadas, con el fin de obtener beneficios a nombre propio o de un tercero. al operador disciplinario, y a la Oficina Asesora de Planeación en el informe de monitoreo en caso que tenga fallo._x000a_- Realizar el reporte ante la Oficina de Control Disciplinario Interno _x000a_- Informa a la compañía de seguros el evento_x000a__x000a__x000a__x000a__x000a__x000a__x000a_- Actualizar el riesgo Posibilidad de afectación económica (o presupuestal) por desvío de recursos físicos y económicos debido a bajas de bienes intencionalmente mal tramitadas, con el fin de obtener beneficios a nombre propio o de un tercero."/>
    <s v="- Subdirección de Servicios Administrativos_x000a_- Subdirector(a) de Servicios Administrativos_x000a_- Profesiona autorizado por Subdirector(a) de Servicios Administrativos y/o Subdirector(a) de Servicios Administrativos._x000a__x000a__x000a__x000a__x000a__x000a__x000a_- Subdirección de Servicios Administrativos"/>
    <s v="- Notificación realizada del presunto hecho de Posibilidad de afectación económica (o presupuestal) por desvío de recursos físicos y económicos debido a bajas de bienes intencionalmente mal tramitadas, con el fin de obtener beneficios a nombre propio o de un tercero. al operador disciplinario, y reporte de monitoreo a la Oficina Asesora de Planeación en caso que el riesgo tenga fallo definitivo._x000a_- Memorando interno informando los hechos de la presunta corrupción._x000a_- Informe de hechos a la compañía de seguros_x000a__x000a__x000a__x000a__x000a__x000a__x000a_- Riesgo de Posibilidad de afectación económica (o presupuestal) por desvío de recursos físicos y económicos debido a bajas de bienes intencionalmente mal tramitadas, con el fin de obtener beneficios a nombre propio o de un tercero.,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El riesgo se actualizó, así como el análisis, establecimiento y evaluación de controles. Se formuló acción para el  tratamiento del riesgo."/>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315"/>
    <s v="F001"/>
    <s v="Posibilidad de Efecto dañoso sobre bienes públicos por Pérdida, extravío, hurto, robo o declaratoria de bienes faltantes pertenecientes a la Entidad, a causa de la omisión de controles para verificar la existencia física de los bienes. "/>
    <x v="2"/>
    <s v="Daños a activos fijos/ eventos externos"/>
    <s v="Subdirección de Servicios Administrativos"/>
    <s v="- Desconocimiento de la normativa aplicada al control y seguimiento de bienes_x000a_- Falta de apropiación de políticas, procesos y procedimientos, lo cual genera falta de estandarización en soluciones administrativas y de recursos físicos_x000a_- Omisión o incumplimiento de procedimientos para agilizar trámites._x000a__x000a__x000a__x000a__x000a__x000a__x000a_"/>
    <s v="-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con responsabilidad fiscal_x000a_- Inoportunidad para reporte a las aseguradoras.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Leve (1)"/>
    <s v="Leve (1)"/>
    <s v="Menor (2)"/>
    <s v="Leve (1)"/>
    <s v="Leve (1)"/>
    <s v="Leve (1)"/>
    <s v="Menor (2)"/>
    <n v="0.4"/>
    <s v="Moderado"/>
    <s v="El riesgo se ubica en zona moderada debido a que la actividad se desarrolla de manera cuatrimestral, en cuanto a la actualización de resposables, seguimiento financiero y de manera  anual con la toma de inventarios a toda la Entidad. Históricamente no se ha afectado de manera significativa la operación de la Entidad."/>
    <s v="-  1 Actividad (11) PR-235 &quot;Control y Seguimiento de Bienes&quot;: indica que el profesional designado por el (la) Subdirector (a) de Servicios Administrativos, cada vez que se termine la visita de toma física a una sede o dependencia, compara los datos recolectados contra los registrados en la base de datos de los inventarios. La fuente de información utilizada es la base de datos del sistema de inventarios. En caso de evidenciar observaciones, desviaciones o diferencias, envía memorando a la dependencia o sede con el informe preliminar indicando las diferencias halladas y se solicita respuesta sobre las mismas, de lo contrario se remite el memorando con el informe preliminar. Tipo: Preventivo Implementación: Manual_x000a_- 2 Actividad (19) PR-235 &quot;Control y Seguimiento de Bienes&quot;: indica que el profesional designado por el (la) Subdirector (a) de Servicios Administrativos, cada vez que se genere la resolución revisa que, hayan quedado debidamente gestionadas y documentadas las acciones derivadas del Informe de Toma Física. La fuente de información es la  Resolución de acciones derivadas del Informe de Toma Física. En caso de evidenciar observaciones, desviaciones o diferencias, informa lo encontrado, vía correo electrónico o evidencia de reunión, al (la) Subdirector (a) de Servicios Administrativos. De lo contrario, vía correo electrónico o evidencia de reunión dirigido al (a la) Subdirector (a) de Servicios Administrativos, informa que las acciones fueron ejecutadas de acuerdo a los artículos de la resolución. Tipo: Detectivo Implementación: Manual_x000a_- 3 Actividad (28) PR-235 &quot;Control y Seguimiento de Bienes&quot;: indica que el Auxiliar Administrativo y/o Técnico operativo autorizado por el (la) Subdirector (a) de Servicios Administrativos, cada mes verifica el sistema de información de inventarios e identifica los elementos registrados fuera de las sedes de la entidad. Luego envía mensaje de correo electrónico a los responsables de los elementos indagando sobre la ubicación actual de cada uno. La fuente de información es el sistema de información de inventarios. En caso de evidenciar observaciones, desviaciones o diferencias, registra en el sistema de información de inventarios los traslados de bienes que documenten los cambios usando como soporte los mensajes de correo electrónico recibidos. De lo contrario deja como evidencia el listado de elementos registrados en la base de datos de inventarios fuera de las sed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pérdida, extravío, hurto, robo de bienes pertenecientes a la Entidad de los bienes de propiedad de la entidad a la Oficina de Control Interno Disciplinario para revisión del caso y toma de decisiones que se consideren pertinentes._x000a_- 3 El mapa de riesgos del proceso Gestión de Recursos Físicos indica que Subdirector (a) de Servicios Administrativos, autorizado(a) por Manual de Funciones y Competencias Laborales, cada vez que se identifique la Materialización del Riesgo, en el marco del seguimiento y control  realizados, reporta el presunto hecho de bienes faltantes pertenecientes a la Entidad al Comité Técnico de Sostenibilidad del Sistema Contable para la toma de decisiones que se consideren pertin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79999999999999"/>
    <s v="Menor (2)"/>
    <n v="0.22500000000000003"/>
    <s v="Bajo"/>
    <s v="Se determina la probabilidad (muy baja) ya que las actividades de control, 2 preventivas y 1 detectiva, son adecuadas para el riesgo. El impacto es  (Menor) ya que las actividades de control cubren los efectos más significativos, dando un resultado (Bajo) en la valoración después de los controles."/>
    <s v="Reducir"/>
    <s v="- Gestionar cuatrimestralmente mínimo una (1) conciliación contable con la Subdirección Financiera para mantener actualizado el valor de la cuenta de responsabilidades (Responsabilidad Fiscal)._x000a__x000a__x000a__x000a__x000a__x000a__x000a__x000a__x000a__x000a__x000a__x000a__x000a__x000a__x000a__x000a__x000a__x000a__x000a_"/>
    <s v="- Subdirección de Servicios Adminsitrativos_x000a__x000a__x000a__x000a__x000a__x000a__x000a__x000a__x000a__x000a__x000a__x000a__x000a__x000a__x000a__x000a__x000a__x000a__x000a_"/>
    <s v="PA250-027"/>
    <n v="-1359"/>
    <s v="30/04/2025_x000a__x000a__x000a__x000a__x000a__x000a__x000a__x000a__x000a__x000a__x000a__x000a__x000a__x000a__x000a__x000a__x000a__x000a__x000a_"/>
    <s v="31/03/2025_x000a__x000a__x000a__x000a__x000a__x000a__x000a__x000a__x000a__x000a__x000a__x000a__x000a__x000a__x000a__x000a__x000a__x000a__x000a_"/>
    <s v="- Reportar el riesgo materializado de Posibilidad de Efecto dañoso sobre bienes públicos por Pérdida, extravío, hurto, robo o declaratoria de bienes faltantes pertenecientes a la Entidad, a causa de la omisión de controles para verificar la existencia física de los bienes.  en el informe de monitoreo a la Oficina Asesora de Planeación._x000a_- Reportar el presunto hecho de robo o pérdida de recursos físicos, cada vez que sea informado, a la Oficina de Control Disciplinario Interno para la toma de decisiones que se consideren pertinentes_x000a_- Reportar el presunto hecho del faltate de bienes de recursos físicos, al Comité Técnico de Sostenibilidad del Sistema Contable para la toma de decisiones que se consideren pertinentes._x000a__x000a__x000a__x000a__x000a__x000a__x000a_- Actualizar el riesgo Posibilidad de Efecto dañoso sobre bienes públicos por Pérdida, extravío, hurto, robo o declaratoria de bienes faltantes pertenecientes a la Entidad, a causa de la omisión de controles para verificar la existencia física de los bienes. "/>
    <s v="- Subdirección de Servicios Administrativos_x000a_- Subdirector(a) de Servicios Administrativos_x000a_- Subdirector(a) de Servicios Administrativos_x000a__x000a__x000a__x000a__x000a__x000a__x000a_- Subdirección de Servicios Administrativos"/>
    <s v="- Reporte de monitoreo indicando la materialización del riesgo de Posibilidad de Efecto dañoso sobre bienes públicos por Pérdida, extravío, hurto, robo o declaratoria de bienes faltantes pertenecientes a la Entidad, a causa de la omisión de controles para verificar la existencia física de los bienes. _x000a_- Informe de los hechos enviado mediante memorando a la Oficina de Control Disciplinario Interno._x000a_- Informe de la toma física de bienes de la Entidad mediante correo electrónico al Subdirector Financiero, de manera previa a la sesión del Comité Técnico de Sostenibilidad del Sistema Contable._x000a__x000a__x000a__x000a__x000a__x000a__x000a_- Riesgo de Posibilidad de Efecto dañoso sobre bienes públicos por Pérdida, extravío, hurto, robo o declaratoria de bienes faltantes pertenecientes a la Entidad, a causa de la omisión de controles para verificar la existencia física de los bienes. , actualizado."/>
    <d v="2024-12-19T00:00:00"/>
    <s v="_x000a__x000a__x000a_Identificación del riesgo_x000a_"/>
    <s v="Se identificó riesgo fiscal dentro del proceso Gestión de Recursos Físicos."/>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
    <n v="276"/>
    <s v="EYADP-G170"/>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s v="Subdirección de Servicios Administrativos"/>
    <s v="- - Dificultades en el  seguimiento  frente al estado de avance de los contratos de mantenimiento suscritos y en ejecución, pertenecientes al proceso._x000a__x000a__x000a__x000a__x000a__x000a__x000a__x000a_- - Inadecuada planeación para el mantenimiento_x000a_- - Alta rotación de personal y dificultades en la transferencia de conocimiento entre los servidores y/o contratistas que participan en el proceso, en virtud de vinculación, retiro o reasignación de roles._x000a_- -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Menor (2)"/>
    <s v="Mayor (4)"/>
    <s v="Menor (2)"/>
    <s v="Moderado (3)"/>
    <s v="Moderado (3)"/>
    <s v="Menor (2)"/>
    <s v="Mayor (4)"/>
    <n v="0.8"/>
    <s v="Alto"/>
    <s v="Se determina la probabilidad (4 Alta)  teniendo en cuenta el número de veces que se ejecuta la actividad clave durante el año. El impacto (4 Mayor) obedece al análisis de las consecuencias que pueden llegar a afectar la imagen de la entidad a nivel distrital."/>
    <s v="- 1 El procedimiento 2211500-PR-154 &quot;Mantenimiento de las Edificaciones&quot; actividad 3: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3100-FT-1193 de cada sede, la criticidad técnica y los compromisos misionales de la Entidad. La(s) fuente(s) de información utilizadas es(son)  los lineamientos señalados en condiciones generales del procedimiento. En caso de evidenciar observaciones, desviaciones o diferencias, se solicita a líder de mantenimiento mediante correo electrónico  realizar los ajustes de la priorización inicial. De lo contrario, se formaliza por medio del Evidencia Reunión 44211000-FT-449 Priorización sedes a intervenir. Tipo Preventivo Implementación Manual._x000a_- 2 4233100-PR-154 &quot;Mantenimiento de las Edificaciones&quot; actividad 7, indica que Profesional de Zona, autorizado(a) por el(la) Director(a) Administrativo(a) y Financiero(a) o el (la) Subdirector(a) de Servicios Administrativos, cada vez que se reciba una solicitud de mantenimiento puntua realiza la visita y verifica 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ias asigna la solicitud al responsable de gestionarla en el Sistema de Gestión de Servicios. De lo contrario, se registra en el Sistema de Gestión de Servicios. Tipo: Preventivo, Implementación: Manual_x000a_- 3 El procedimiento 2211500-PR-154 &quot;Mantenimiento de las Edificaciones&quot; actividad 10: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 Tipo: Dectectivo, Implementación: Manual_x000a_- 4  El procedimiento 2211500-PR-154 &quot;Mantenimiento de las Edificaciones&quot; actividad 11: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 Tipo: Dectectivo, Implementación: Manual_x000a_- 5 4233100-PR-379 Mantenimiento de maquinaria y equipos. Actividad 6,  indica que Profesional Subdirección de Servicios Administrativos o Dirección Administrativa y_x000a_Financiera, autorizado(a) por el(la) Director(a) Administrativo(a) y Financiero(a) o el (la) Subdirector(a)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Tipo: Detectivo Implementación: Manual_x000a__x000a_- 6 El procedimiento 4233100-PR-379 &quot;Mantenimiento de maquinaria y equipos&quot;, actividad 7, indica que el profesional, autorizado(a) por el el(la) Director(a) Administrativo(a) y Financiero(a) o el (la) Subdirector(a)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por medio correo electrónico. De lo contrario, registra la solución en el Sistema de Gestión de Servicios, quedando la solicitud en estado &quot;Resuelto&quot;.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Detectivo_x000a_- Detectivo_x000a__x000a__x000a__x000a__x000a__x000a__x000a__x000a__x000a__x000a__x000a__x000a__x000a__x000a_"/>
    <s v="25%_x000a_25%_x000a_15%_x000a_1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30%_x000a_30%_x000a__x000a_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9148799999999996E-2"/>
    <s v="Moderado (3)"/>
    <n v="0.45000000000000007"/>
    <s v="Moderado"/>
    <s v="Se determina la probabilidad (Muy baja 1) ya que se cuenta con 6 controles entre preventivos y detectivos de calificación satisfactoria, mitigando la mayoría de las causas. El impacto  (3 moderado) ya que puede verse afectada la imagen a nivel distrital."/>
    <s v="Reducir"/>
    <s v="- Actualizar el procedimiento 4233100 - PR 154 &quot;Mantenimiento de las edificaciones&quot;, ajustado a la realización de actividades y fortaleciendo las actividades de control._x000a__x000a__x000a__x000a__x000a__x000a__x000a__x000a__x000a__x000a__x000a__x000a__x000a__x000a__x000a__x000a__x000a__x000a__x000a_"/>
    <s v="- Subdirección de Servicios Administrativos y Dirección Administrativa y Financiera_x000a__x000a__x000a__x000a__x000a__x000a__x000a__x000a__x000a__x000a__x000a__x000a__x000a__x000a__x000a__x000a__x000a__x000a__x000a_"/>
    <s v="PA250-028 "/>
    <n v="1360"/>
    <s v="28/02/2025_x000a__x000a__x000a__x000a__x000a__x000a__x000a__x000a__x000a__x000a__x000a__x000a__x000a__x000a__x000a__x000a__x000a__x000a__x000a_"/>
    <m/>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riesgo Posibilidad de afectación reputacional por ausencia o retrasos  en los mantenimientos de las edificaciones, maquinaria y equipos de la Entidad, debido a decisiones erróneas o no acertadas en la priorización para su intervención"/>
    <s v="- Subdirección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ción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Riesgo de Posibilidad de afectación reputacional por ausencia o retrasos  en los mantenimientos de las edificaciones, maquinaria y equipos de la Entidad, debido a decisiones erróneas o no acertadas en la priorización para su intervención,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realizó el análisis de controles, definición de controles y su evaluación. Se formuló acción de tratamiento para el riesgo."/>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_x000a_Fase Proyecto: Actividad (Meta): Realizar el mantenimiento al 100% de las sedes de la Secretaría General de la Alcaldía Mayor de Bogotá."/>
    <n v="295"/>
    <s v="EYADP-G180"/>
    <s v="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x v="0"/>
    <s v="Ejecución y administración de procesos"/>
    <s v="Dirección Administrativa y Financiera"/>
    <s v="- Insuficiente asignación de recursos para la atención de los mantenimeintos preventivos y correctivos de infraestructura_x000a_- Intervenciones no previstas surgidas en la prestación del servicio de las sedes de la Secretaría General._x000a__x000a__x000a__x000a__x000a__x000a__x000a__x000a_"/>
    <s v="- Actos vándalicos o hechos mal intencionados de terceros que atentan contra la infraestructura de las sedes de la Secretaría General, e iniciden en la seguridad de las mismas_x000a_- Fenómenos naturales de gran intensidad que afectan la seguridad de la ciudadanía_x000a__x000a__x000a__x000a__x000a__x000a__x000a__x000a_"/>
    <s v="- Rezago en los mantenimientos preventivos que se deben ejecutar en las sedes de la Secretría General_x000a_- Sobrecosto en las actividades de mantenimientos correctivos por ausencia de los preventivos_x000a_- El incumplimiento de las actividades (metas) asociadas a cada proceso contractual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Alta (4)"/>
    <n v="0.8"/>
    <s v="Leve (1)"/>
    <s v="Menor (2)"/>
    <s v="Menor (2)"/>
    <s v="Moderado (3)"/>
    <s v="Leve (1)"/>
    <s v="Leve (1)"/>
    <s v="Moderado (3)"/>
    <n v="0.6"/>
    <s v="Alto"/>
    <s v="Probabilidad Alta porque hemos recibido solicitudes de entes de control frente a condiciones de seguiridad y accesibilidad  y un impacto moderado por posibles reclamaciones o quejas de los usuarios que podrían implicar una denuncia ante los entes reguladores."/>
    <s v="- 1 El Profesional, autorizado(a) por el(la) Director(a) Administrativo(a) y Financiero(a) o el (la) Subdirector(a) de Servicios Administrativos, trimestralmente realiza la revisión pertinente de la estructuración, radicación y ejecución de los procesos contractuales en materia de infraestructura. La(s) fuente(s) de información utilizadas es(son) El Plan anual de adquisiciones. En caso de evidenciar observaciones, desviaciones o diferencias, se realizan los ajustes necesarios en el Plan anual de adquisiciones con su debida justificación, la cual es remitida a la Subsecretaría Corporativa por medio de correo, ó memorando electrónico u oficio (según sea el caso), cuando se requiera se convoca a reunión dejando evidencia de la misma. De lo contrario, dependiendo la etapa en la que se encuentre la actividad se realiza la radicación del proceso en la Dirección de Contratación, o resolución de adjudicación o liquidación del contrato. Tipo: Detectivo, Implementación: Manual. _x000a_- 2 El procedimiento 2211500-PR-154 &quot;Mantenimiento de las Edificaciones&quot; actividad 3: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3100-FT-1193 de cada sede, la criticidad técnica y los compromisos misionales de la Entidad. La(s) fuente(s) de información utilizadas es(son)  los lineamientos señalados en condiciones generales del procedimiento. En caso de evidenciar observaciones, desviaciones o diferencias, se solicita a líder de mantenimiento mediante correo electrónico  realizar los ajustes de la priorización inicial. De lo contrario, se formaliza por medio del Evidencia Reunión 44211000-FT-449 Priorización sedes a intervenir. Tipo Preventivo Implementación Manual._x000a__x000a__x000a__x000a__x000a__x000a__x000a__x000a__x000a__x000a__x000a__x000a__x000a__x000a__x000a__x000a__x000a__x000a_"/>
    <s v="- Sin documentar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 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 _x000a__x000a__x000a__x000a__x000a__x000a__x000a__x000a_"/>
    <s v="- Sin documentar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600000000000002"/>
    <s v="Menor (2)"/>
    <n v="0.33749999999999997"/>
    <s v="Moderado"/>
    <s v="El riesgo se ubica en zona moderada,  teniendo en cuenta que existe una alta posibilidad  que suceda y que puede interrrumpir las actividades del proyecto, por lo anterior se deben formular acciones para mitigar su ocurrencia."/>
    <s v="Reducir"/>
    <s v="- Realizar seguimiento al cumplimiento del proyecto de inversión 8098 en materia de seguridad y accesibilidad a las sedes de la Secretaría General de la Alcaldía Mayor de Bogotá D.C._x000a__x000a__x000a__x000a__x000a__x000a__x000a__x000a__x000a__x000a__x000a__x000a__x000a__x000a__x000a__x000a__x000a__x000a__x000a_"/>
    <s v="- Dirección Administrativa y Fianciera_x000a__x000a__x000a__x000a__x000a__x000a__x000a__x000a__x000a__x000a__x000a__x000a__x000a__x000a__x000a__x000a__x000a__x000a__x000a_"/>
    <s v="PA250-037"/>
    <n v="-1361"/>
    <s v="28/02/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en el informe de monitoreo a la Oficina Asesora de Planeación._x000a_- Realizar reunión con las dependencias implicadas para reportar la materialización del riesgo y priorizar mantenimientos_x000a__x000a__x000a__x000a__x000a__x000a__x000a__x000a_- Actualizar el riesgo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s v="- Dirección Administrativa y Financiera_x000a_- Dirección Administrativa y Financiera_x000a__x000a__x000a__x000a__x000a__x000a__x000a__x000a_- Dirección Administrativa y Financiera"/>
    <s v="- Reporte de monitoreo indicando la materialización del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_x000a_- Acta de evidencia de reunión que contenga la información del reporte y priorización de los mantenimientos._x000a__x000a__x000a__x000a__x000a__x000a__x000a__x000a_-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El riesgo se actualizó, así como el análisis, establecimiento y evaluación de controles. Se formuló acción para el  tratamiento del riesgo."/>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quot;Gestionar el mantenimiento físico de la infraestructura tecnológica_x000a_COMPONENTE (Productos):  Servicios tecnológicos&quot; "/>
    <n v="277"/>
    <s v="FT-G007"/>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Fallas tecnológicas"/>
    <s v="Oficina de Tecnologias de la información y las comunicaciones"/>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Muy baja (1)"/>
    <n v="0.2"/>
    <s v="Leve (1)"/>
    <s v="Menor (2)"/>
    <s v="Leve (1)"/>
    <s v="Leve (1)"/>
    <s v="Leve (1)"/>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2,1)"/>
    <s v="- 2 El procedimiento Mantenimiento de la infraestructura tecnológica 4204000-PR-104- PC#8 (Realizar seguimiento al Plan Anual de Mantenimiento) indica que el Profesional de la Oficina TIC autorizado por el jefe de la Oficina TIC trimestralmente verifica el cronograma acordado y formatos entregados por el proveedor con las actividades realizadas. La(s) fuente(s) de información utilizadas es (son):  El Formato Mantenimiento preventivo 4204000-FT-259 Mantenimiento preventivo o reporte del proveedor, el Cronograma de mantenimientos acordado (solo para los mantenimientos programados) y el  4204000-FT-940 Plan anual de mantenimiento infraestructura tecnológica.  En caso de evidenciar observaciones, desviaciones o diferencias en la revisión de las fuentes de información, remite vía correo electrónico las observaciones y/o respectivos ajustes en las actividades que se ejecutan durante los mantenimientos. Si el proveedor no atiende las observaciones y/o respectivos ajustes para tener en cuenta se enviará un oficio  4233300-FT-012 por la Oficina TIC reiterando esta información, generando alarmas tempranas en la ejecución del contrato en el subcomité de autocontrol.En caso contrario se actualiza el 4204000-FT-940 Plan anual de mantenimiento infraestructura tecnológica con la información actualizada de la ejecución.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El mapa de riesgos del proceso de Gestión de Recursos Fisic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o. del cuadrante BAJO (1,2)"/>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s v="- Oficina de Tecnologias de la información y las comunicaciones_x000a_- Jefe Oficina de Tecnologías de la Información y las Comunicaciones_x000a__x000a__x000a__x000a__x000a__x000a__x000a__x000a_- Oficina de Tecnologi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_x000a__x000a__x000a__x000a__x000a__x000a__x000a_-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realiza el analisis antes y despues de controles_x000a_Se modifican puntos de control conforme a la nueva forma de operar del proceso_x000a_Se crea acciones de contingencia   "/>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Manejar y controlar los recursos de la caja menor"/>
    <n v="218"/>
    <s v="FI-C040"/>
    <s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x v="1"/>
    <s v="Fraude interno"/>
    <s v="Subdirección de Servicios Administrativos"/>
    <s v="- Manipulación de la caja menor por personal no autorizado._x000a_- Falta de integridad del funcionario encargado del manejo de caja menor._x000a_- Intereses personales._x000a_- Abuso de poder._x000a_- Incumplimiento del Manual para el manejo y control de cajas menores_x000a_- Desconocimiento por parte de algunos funcionarios de los linemientos y directricez frente a los rubros establecidos para la caja menor._x000a__x000a__x000a__x000a_"/>
    <s v="- Falsedad en los documentos aportados para la legalización del gasto._x000a_- Eventos externos por situaciones de orden publico y/o desastres naturales, por cambios, modificaciones o ataques que puedan alterar el orden público generando afectación en los recursos físicos, el funcionamiento normal de las actividades._x000a__x000a__x000a__x000a__x000a__x000a__x000a__x000a_"/>
    <s v="- Detrimento patrimonial._x000a_- Investigaciones disciplinarias, fiscales y/o penales._x000a_- Pérdida de credibilidad y desconfianza en el proceso._x000a_- Afectación de la póliza de manejo.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Leve (1)"/>
    <s v="Menor (2)"/>
    <s v="Menor (2)"/>
    <s v="Moderado (3)"/>
    <s v="Leve (1)"/>
    <s v="Leve (1)"/>
    <s v="Mayor (4)"/>
    <n v="0.8"/>
    <s v="Alto"/>
    <s v="Se determina la probabilidad (Muy baja 1)  teniendo en cuenta que no se he presentado en los últimos cuatro años. El impacto (Mayor 4) obedece a la afectación de la imagen y las sanciones por entes de control que se puedan generar la posibilidad de la materialización del riesgo."/>
    <s v="-  1 El procedimiento 4233100-PR-382 “Manejo de Caja Menor&quot;&quot; (Act 6 ):  indica que el Profesional encargado(a) del manejo operativo de la caja menor, autorizado(a) por el Delegado (a) por el(la) Ordenador(a) del gasto para el manejo de la caja menor, cada vez que se reciba una solicitud de compra de bien o servicio por caja menor verifica que la solicitud cumpla con el carácter de imprevistos, urgentes, imprescindibles, inaplazables y necesarios; así como también que se cuente con el rubro en la constitución de la caja menor. La(s) fuente(s) de información utilizadas es(son) el Manual para el Manejo y Control de Cajas Menores y la Resolución de constitución de caja menor. En caso de evidenciar observaciones, desviaciones o diferencias, el (la) Profesional encargado(a) del manejo operativo de la caja menor, da respuesta a través de correo electrónico rechazando la solicitud, con la explicación respectiva. De lo contrario, da respuesta a través de correo electrónico, aprobando el uso de caja menor para la compra del bien o servicio. Tipo: Preventivo Implementación: Manual_x000a_- 2 El procedimiento 4233100-PR-382 “Manejo de Caja Menor&quot;&quot; (Act 11): indica que el Profesional encargado(a) del manejo operativo de la caja menor, autorizado(a) por el Delegado (a) por el(la) Ordenador(a) del gasto para el manejo de la caja menor, cada vez que se recibe la documentación requerida para la legalización de la adquisición del bien o servicio por caja menor revisa que: • Los documentos necesarios para la legalización se encuentren completos, estén debidamente diligenciados y sin tachones o enmendaduras. • El valor de la factura o documento soporte corresponda con la cotización seleccionada, para el caso de solicitudes que superen el 60% de un SMMLV. • La factura o documento soporte cumpla con las especificaciones establecidas por la Ley. • Para aquellos casos que no aplica factura de compra conforme a la normatividad vigente, que el(la) Subdirector(a) de Servicios Administrativos haya aprobado el documento soporte. • En el caso de que la adquisición realizada sea de un bien, que se encuentre adjunto, diligenciado y firmado el Comprobante de Ingreso de elementos de Consumo 4233100 FT-420.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que realice los ajustes necesarios. De lo contrario, legaliza la adquisición del bien o servicio, quedando como evidencia el registro de Legalización de compra por caja menor 4233100-FT-324.  Tipo: Preventivo Implementación: Manual_x000a_- 3 El procedimiento 4233100-PR-382 “Manejo de Caja Menor&quot; (Act 13): indica que el Delegado (a) por el(la) Ordenador(a) del gasto para el manejo de la caja menor y el(la) Subdirector(a) Financiero(a), autorizado(a) por el Decreto 140 de 2021, cada vez que se proyecte una Resolución de reembolso de la caja menor revisan la Resolución y los soportes, teniendo en cuenta lo estipulado en el Manual para el Manejo y Control de Cajas Menor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el(a) Delegado(a) por el(a) Ordenador(a) del gasto para el manejo de la caja menor aprueba la Resolución, quedando como evidencia la Resolución de reembolso de la caja menor, firmada.  Tipo: Detectivo Implementación: Manual_x000a_-  4 El procedimiento 4233100-PR-382 “Manejo de Caja Menor&quot; (Act 15): indica que el Profesional encargado(a) del manejo operativo de la caja menor, autorizado(a) por el Delegado (a) por el(la) Ordenador(a) del gasto para el manejo de la caja menor, dentro de los primeros diez días hábiles de cada mes realiza la conciliación bancaria, revisando que coincidan los saldos y movimientos del extracto del mes vencido expedido por el banco y con los del Libro de bancos 4233100-FT- 1096. La(s) fuente(s) de información utilizadas es(son) el extracto bancario, el libro de bancos y conciliaciones bancarias de meses anteriores. En caso de evidenciar observaciones, desviaciones o diferencias, solicita a través de correo electrónico la aclaración de inconsistencias al Banco. De lo contrario, se registra el resultado en el formato Conciliación bancaria 4233100-FT-731. Tipo: Detectivo Implementación: Manual_x000a_- 5 El procedimiento 4233100-PR-382 “Manejo de Caja Menor&quot; (Act 16): indica que el (la) Profesional de la Oficina de Control Interno y/o el (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conforme a lo dispuesto en el Manual para el manejo y control de cajas menores. La(s) fuente(s) de información utilizadas es(son) el Manual para el Manejo y Control de Cajas Menores y la Resolución de constitución de caja menor. En caso de evidenciar observaciones, desviaciones o diferencias, las registran en el formato Arqueo de caja menor 4233100-FT-320 y se comunican a la subdirección de servicios administrativos a través correo o memorando electrónico 4233300-FT-011. De lo contrario, se registra la conformidad de los resultados en el formato Arqueo de caja menor 4233100-FT-320.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 Tipo: Correctivo Implementación: Manual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dando como resultado de valoracion después de controles (Alto)."/>
    <s v="Reducir"/>
    <s v="- Publicidad al interior de la Entidad de la Resolución de Constitución de la Caja Menor y prohibiciones 2025_x000a__x000a__x000a__x000a__x000a__x000a__x000a__x000a__x000a__x000a__x000a__x000a__x000a__x000a__x000a__x000a__x000a__x000a__x000a_"/>
    <s v="- Dirección Administrativa y Financiera, y, Subdirección de Servicios Administrativos_x000a__x000a__x000a__x000a__x000a__x000a__x000a__x000a__x000a__x000a__x000a__x000a__x000a__x000a__x000a__x000a__x000a__x000a__x000a_"/>
    <s v="_x000a_PA250-053"/>
    <n v="1395"/>
    <s v="30/04/2025_x000a__x000a__x000a__x000a__x000a__x000a__x000a__x000a__x000a__x000a__x000a__x000a__x000a__x000a__x000a__x000a__x000a__x000a__x000a_"/>
    <s v="30/09/2025_x000a__x000a__x000a__x000a__x000a__x000a__x000a__x000a__x000a__x000a__x000a__x000a__x000a__x000a__x000a__x000a__x000a__x000a__x000a_"/>
    <s v="-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riesgo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s v="- Subdirección de Servicios Administrativos_x000a_- Subdirector(a) de Servicios Administrativos._x000a_- Subdirector Servicios Administrativos_x000a__x000a__x000a__x000a__x000a__x000a__x000a_- Subdirección de Servicios Administrativos"/>
    <s v="-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_x000a_- Comunicación oficial de traslado a la Oficina de Control Disciplinario Interno._x000a_- Comunicación oficial de informe de los hechos al corredor de seguros._x000a__x000a__x000a__x000a__x000a__x000a__x000a_- Riesg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ctualizado."/>
    <d v="2024-12-19T00:00:00"/>
    <s v="_x000a_Análisis antes de controles_x000a__x000a_Evaluación de controles_x000a_Tratamiento del riesgo"/>
    <s v="Para este riesgo e realizó: análisis antes de controles, evaluacion de controles y tratamiento del riesgo_x000a_Se ajustó el DOFA del proceso_x000a_Se Actualizó el objetivo estratégico, conforme a la nueva plataforma estratégica aprobada mediante Resolución 630 de 2024._x000a_ "/>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270"/>
    <s v="EYADP-G165"/>
    <s v="Posibilidad de afectación reputacional por pérdida de credibilidad en la atención a las solicitudes de servicios administrativos, debido a errores (fallas o deficiencias) en la prestación de servicios administrativos."/>
    <x v="0"/>
    <s v="Ejecución y administración de procesos"/>
    <s v="Subdirección de Servicios Administrativos"/>
    <s v="- Desconocimiento por parte de algunos funcionarios de los linemientos y directricez frente a los servicios que presta la entidad._x000a_- Falta de apropiación de políticas, procesos y procedimientos, lo cual genera falta de estandarización en soluciones administrativas y de recursos físicos._x000a_- Fallas en el Software que puede generar dificultad en la ejecución de las actividades que desarrolla la entidad._x000a_- Alta rotación del personal que genera retrasos en la curva de aprendizaje y reprocesos que afectan la ejecución de las actividades de la entidad para el cumplimiento de los servicios solicitados._x000a_- Falta de concientización en la optimización del uso de los bienes de la Entidad por parte de algunas dependencias, generando dificultad en la ejecución de las actividades en materia de servicios solicitados._x000a__x000a__x000a__x000a__x000a_"/>
    <s v="- Por cambio de administración del gabinete distrital se retrasan los procesos, procedimientos y lineamientos, por lo que dificulta la ejecución de las actividades  establecidas con anterioridad._x000a_- Recortes y continuas restricciones presupuestales que impiden el cumplimiento de los planes y programas necesarios para el óptimo funcionamiento de la entidad, para los proyectos de inversión, que impiden el mantenimiento e inversión en adecuación y modernización del parque automotor para lograr mayor atención en los servicios solicitados._x000a_ _x000a_-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_x000a__x000a__x000a__x000a__x000a__x000a_"/>
    <s v="- Insatisfacción por parte de las dependencias de la Entidad, otras entidades del Distrito y usuarios de los servicios._x000a_- Interrupciones en actividades programadas de la Entidad._x000a_- Afectación en la asignacion de servic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Leve (1)"/>
    <s v="Moderado (3)"/>
    <s v="Menor (2)"/>
    <s v="Leve (1)"/>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actividad 2, indica que el Auxiliar administrativo o Contratista de la Subdirección de Servicios Administrativos, autorizado(a) por el (la) Subdirector(a) de Servicios Administrativos, cada vez que le es asignado un servicio administrativo (caso) a través del Sistema de Gestión de Servicios, verifica que cumpla con los parámetros establecidos en las Condiciones Generales del procedimiento. La(s) fuente(s) de información utilizadas es(son) el Sistema de Gestión de Servicios. En caso de evidenciar observaciones, desviaciones o diferencias, el auxiliar administrativo o contratista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lo registra como “No resuelto” en el campo “Solución – Tipo de solución”, detallando la correspondiente justificación y finaliza servicio solicitado, de lo contrario registra la conformidad de la solicitud. Tipo: Preventivo Implementación: Manual._x000a_- 2 El procedimiento 2211500-PR-153 &quot;Prestación de servicios administrativos&quot;, Actividad 4, indica que el Auxiliar administrativo o contratista de la Subdirección de Servicios Administrativos, autorizado(a) por el (la) Subdirector(a) de Servicios Administrativos, Cada vez que los servicios son gestionados por el Sistema de Gestión de Servicios (GLPI): verifica en el Sistema de Gestión de Servicios las solicitudes correspondientes a la categoría “Administrativas” que durante el periodo de análisis estén registrados como “Resueltos” en el campo “Solución – Tipo de solución”. La(s) fuente(s) de información utilizadas es(son) el Sistema de Gestión de Servicios y correo electrónico. En caso de evidenciar observaciones, desviaciones o diferencias en la prestación de los servicios, el profesional efectúa retroalimentación a los responsables de cada categoría para su análisis, mejoramiento continuo y de ser necesario, se reabrirá la solicitud para realizar el ajuste. De lo contrario se cambia de estado a “Resueltos” en el Sistema Gestión de Servicios.Tipo: Detectivo Implementación: Manual_x000a_- 3  El procedimiento 2211500-PR-152 &quot;Administración del parque automotor&quot;, actividad 6,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 Tipo: Preventivo Implementación: Manual_x000a_- 4 El procedimiento 2211500-PR-152 &quot;Administración del parque automotor&quot;, actividad 8,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 Tipo: Correctivo Implementación: Manual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 Tipo: Correctivo Implementación: Manual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111999999999997"/>
    <s v="Menor (2)"/>
    <n v="0.25312499999999999"/>
    <s v="Bajo"/>
    <s v="Se determina la probabilidad (Muy baja 1) ya que las actividades de control preventivas son fuertes y mitigan la mayoría de las causas. El impacto  (menor 2) ya que las actividades de control cubren los efectos más significativos, dando como resultado después de controles en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_x000a__x000a__x000a__x000a__x000a__x000a_- Actualizar el riesgo Posibilidad de afectación reputacional por pérdida de credibilidad en la atención a las solicitudes de servicios administrativos, debido a errores (fallas o deficiencias) en la prestación de servicios administrativos."/>
    <s v="- Subdirección de Servicios Administrativos_x000a_- Profesional o Auxiliar administrativo de la Subdirección de Servicios Administrativos_x000a_- Profesional o Auxiliar administrativo de la Subdirección de Servicios Administrativos_x000a__x000a__x000a__x000a__x000a__x000a__x000a_- Subdirección de Servicios Administrativos"/>
    <s v="-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_x000a_- Servicio prestado_x000a_- Correo o memorando electrónico con el reporte._x000a__x000a__x000a__x000a__x000a__x000a__x000a_- Riesgo de Posibilidad de afectación reputacional por pérdida de credibilidad en la atención a las solicitudes de servicios administrativos, debido a errores (fallas o deficiencias) en la prestación de servicios administrativos., actualizado."/>
    <d v="2024-12-19T00:00:00"/>
    <s v="_x000a_Análisis antes de controles_x000a__x000a_Evaluación de controles_x000a_"/>
    <s v="Se realizó para este riesgo: análisis antes de controles y evaluación de controles._x000a_Se ajustó el DOFA del proceso_x000a_Se Actualizó el objetivo estratégico, conforme a la nueva plataforma estratégica aprobada mediante Resolución 630 de 2024._x000a_ "/>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302"/>
    <s v="EYADP-G181"/>
    <s v="Posibilidad de afectación reputacional por decisiones no acertadas en el préstamo y uso de espacios de la Secretaría General de la Alcaldía Mayor de Bogotá D.C., debido a la aplicación errónea de criterios o instrucciones para la realización de actividades."/>
    <x v="0"/>
    <s v="Ejecución y administración de procesos"/>
    <s v="Subdirección de Servicios Administativos, Oficina Consejería Distrital de Paz, Víctimas y Reconciliación. "/>
    <s v="- Desconocimiento por parte de algunos funcionarios de los linemientos y directricez frente a los servicios para el préstamo de espacios._x000a_- Falta de apropiación de políticas, procesos y procedimientos, lo cual genera falta de estandarización en soluciones administrativas y el uso de los espacios de la Entidad. _x000a_- Alta rotación del personal que genera retrasos que afectan la ejecución de las actividades de la entidad para el cumplimiento del apoyo logístico y técnico._x000a_- No se cuenta con la cultura sobre el uso de los espacios y los tiempos requeridos para la solicitudes de los servicios_x000a__x000a__x000a__x000a__x000a__x000a_"/>
    <s v="-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 Por cambio de administración del gabinete distrital se retrasan los procesos, procedimientos y lineamientos, por lo que dificulta la ejecución de las actividades  establecidas con anterioridad._x000a_- Los cambios en las directrices y normativas ambientales, impulsados por los impactos del cambio climático, obligan a la entidad a actualizar constantemente sus acciones ambientales para asegurar que estén alineadas con las necesidades actuales.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Leve (1)"/>
    <s v="Menor (2)"/>
    <s v="Menor (2)"/>
    <s v="Leve (1)"/>
    <s v="Menor (2)"/>
    <s v="Leve (1)"/>
    <s v="Menor (2)"/>
    <n v="0.4"/>
    <s v="Moderado"/>
    <s v="Se determina la probabilidad (Alta) teniendo en cuenta el número de veces que se ejecuta el préstamo de espacios de lo corrido del año 2024. El impacto (Moderado) obedece a la afectación de imagen institucional en condiciones poco comunes."/>
    <s v="- 1 La Guía Uso y préstamo de espacios GS-068 Versión 04, numeral 6. Pertinencia: El (la) Subdirector(a) de Servicios Administrativos autorizado por El (la) Director(a) Administrativo(a) y Financiero(a), cada vez que recibe la solicitud de un préstamo de espacio a través del correo subdireccionadministrativa@alcaldiabogota.gov.co, analiza la pertinencia y su coherencia con el cometido estatal de la entidad solicitante y lo remite a la respectiva sede. Las fuentes de información utilizadas son:  correos recibidos con la solicitud del préstamo. En caso de evidenciar observaciones, desviaciones o diferencias, El (La) Subdirector(a) de Servicios Administrativos emite concepto de no pertinencia por medio de correo electrónico, de lo contrario se emite concepto de pertinencia por las respectivas sedes usando el mismo canal de comunicación. Tipo: Preventivo, Implementacion: Manual._x000a_- 2 La Guía Uso y préstamo de espacios GS-068 Versión 04, numeral 8.3. Centro de Memoria, Paz y Reconciliación-CMPR: El Profesional, Técnico operativo o Auxiliar Administrativo autorizado por el (la) Director(a) del Centro De Memoria, Paz Y Reconciliación, cada vez que reciba el aval del préstamo de espacios por parte de la Directora(a) de la Centro De Memoria, Paz y Reconciliación, enviará por medio de correo electrónico institucional a las entidades y/o organismos indicando la aprobación del préstamo y solicitando  pieza comunicativa del evento, cantidad de asistentes y/o listado de asistencia, valida la información del evento, que este no solicite ningún cobro o aporte voluntario. Las fuentes de información son, correos recibidos con las piezas de convocatoria a los eventos a realizar en los espacios del Centro De Memoria, Paz y Reconciliación. En caso de evidenciar observaciones, desviaciones o diferencias, el Profesional, Técnico Operativo o Auxiliar Administrativo informa por medio de correo electrónico a la directora para que se genere respuesta de concepto negativo por evidenciar inconsistencias en la solicitud del préstamo del espacio, de lo contrario se emite concepto positivo de la realización del evento y las piezas de convocatoria por medio de correo electrónico.  Tipo: Preventivo, Implementacio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se corrobora con las aprobaciones previas y pertinentes del préstamo de espacios utilizados. Tipo: Correctivo.  Implementación: Manual_x000a_- 2 El mapa de riesgos del proceso Gestión de Servicios Administrativos indica que el (la) Director(a) de Centro de Memoria, Paz y Reconciliación, cada vez que se identifique la materialización del riesgo, inicia la gestión de indagación del responsable y posibles fallas en proceso del préstamo de espacios. Tipo: Correctivo. Implementacion: Manual_x000a_- 3 El mapa de riesgos del proceso Gestión de Servicios Administrativos indica que el (la) Director(a) de Centro de Memoria, Paz y Reconciliación, de acuerdo a lo que se haya identificado en la indagación de responsables o posibles fallas en el procedimiento, iniciara la respectiva sanción en caso de que se identifique que el responsable es un funcionario o colaborador del Centro de Memoria, ahora, si la falla fue procedimental, se realizaran los debidos ajustes al procedimiento. Tipo: Correctivo. Implementacio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8799999999999998"/>
    <s v="Leve (1)"/>
    <n v="0.16875000000000001"/>
    <s v="Bajo"/>
    <s v="Se determina la probabilidad (baja) ya que las actividades de control preventivas permiten mitigar la mayoría de las causas. El impacto  (Leve) ya que las actividades de control cubren los efectos más significativos, dando la valoración después de controles en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ecisiones no acertadas en el préstamo y uso de espacios de la Secretaría General de la Alcaldía Mayor de Bogotá D.C., debido a la aplicación errónea de criterios o instrucciones para la realización de actividades. en el informe de monitoreo a la Oficina Asesora de Planeación._x000a_- Validar los correos de solicitudes del evento para corroborar las posibles fallas realizadas en el proceso del préstamo de espacios con los servidores encargados de los mismos._x000a_- Gestión de la indagación del responsable del evento y las posibles fallas realizadas en el proceso del préstamo de espacios cuando aplique y gestionar el correctivo pertinente._x000a_- Generación de la sanción o actualización de la guía Préstamo de espacios (Según sea el caso)_x000a__x000a__x000a__x000a__x000a__x000a_- Actualizar el riesgo Posibilidad de afectación reputacional por decisiones no acertadas en el préstamo y uso de espacios de la Secretaría General de la Alcaldía Mayor de Bogotá D.C., debido a la aplicación errónea de criterios o instrucciones para la realización de actividades."/>
    <s v="- Subdirección de Servicios Administativos, Oficina Consejería Distrital de Paz, Víctimas y Reconciliación. _x000a_- Profesional o Auxiliar administrativo de la Subdirección de Servicios Administrativos._x000a_- Director(a) de Centro de Memoria, Paz y Reconciliación_x000a_- Director(a) de Centro de Memoria, Paz y Reconciliación_x000a__x000a__x000a__x000a__x000a__x000a_- Subdirección de Servicios Administativos, Oficina Consejería Distrital de Paz, Víctimas y Reconciliación. "/>
    <s v="- Reporte de monitoreo indicando la materialización del riesgo de Posibilidad de afectación reputacional por decisiones no acertadas en el préstamo y uso de espacios de la Secretaría General de la Alcaldía Mayor de Bogotá D.C., debido a la aplicación errónea de criterios o instrucciones para la realización de actividades._x000a_- Correo con el informe de la validación gestionada, y correctivo en caso de ser aplicado._x000a_- Informe de la indagación correspondiente y gestión del correctivo (si aplica)_x000a_- Información de la sanción realizada por medio de SIGA o actualización de la Guía Préstamo de espacios en el sistema de Calidad, plataforma DARUMA y socialización de la misma._x000a__x000a__x000a__x000a__x000a__x000a_- Riesgo de Posibilidad de afectación reputacional por decisiones no acertadas en el préstamo y uso de espacios de la Secretaría General de la Alcaldía Mayor de Bogotá D.C., debido a la aplicación errónea de criterios o instrucciones para la realización de actividades., actualizado."/>
    <d v="2024-12-19T00:00:00"/>
    <s v="Identificación del riesgo_x000a_Análisis antes de controles_x000a__x000a_Evaluación de controles_x000a_"/>
    <s v="Se realizó para este riesgo: análisis antes de controles y evaluación de controles._x000a_Se ajustó el DOFA del proceso_x000a_Se Actualizó el objetivo estratégico, conforme a la nueva plataforma estratégica aprobada mediante Resolución 630 de 2024._x000a_ "/>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Gestionar requerimientos, necesidades y/o solicitudes tecnológicas_x000a_Fase (Actividad-Meta): Actualizar el 80% de la infraestructura tecnológica obsoleta de la Secretaría General de la Alcaldía Mayor de Bogotá, con el fin de atender adecuadamente las necesidades de la Entidad"/>
    <n v="274"/>
    <s v="FT-G006"/>
    <s v="Posibilidad de afectación reputacional por baja disponibilidad de los servicios tecnológicos, debido a errores (fallas o deficiencias) en la administración y gestión de los recursos de infraestructura tecnológica "/>
    <x v="0"/>
    <s v="Fallas tecnológicas"/>
    <s v="Oficina de Tecnologias de la información y las comunicaciones"/>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 Variacion en la TRM de cambio para renovacion tecnológica_x000a__x000a__x000a__x000a__x000a__x000a__x000a_"/>
    <s v="- Falla daño en los equipos de computo que soportan la información de misión critica de la entidad, que podría causar pérdida de información. Incumplimiento en los niveles de atención de servicios que ocasionan pérdida de imagen en los usuarios internos y externos de la entidad. _x000a_- Interrupción en la prestación de servicios tecnológicos y de atención a la ciudadanía. _x000a_- Daños o destrucción de activos que afectan el patrimonio de la Entidad. _x000a_- Ataques ciberneticos y perdida de informacion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a en una zona MODERADA, debido a que la frecuencia con la que se realizó la actividad clave asociada al riesgo se presentó 12 veces en el último año, sin embargo, ante su materialización, podrían presentarse efectos reputacionales al no contar con el presupuesto para la implementacion de proyectos de transformacion digital orientados al cumplimiento de la politica de Gobierno Digital."/>
    <s v="- 1 El procedimiento Gestión de incidentes, requerimientos y problemas tecnológicos 4204000-PR-101- PC#3 (Recibir, evaluar, categorizar solicitud de servicio) indica que El Técnico, autorizado(a) por el Jefe de la Oficina TIC, El Técnico autorizado por el Jefe de la Oficina TIC, cada vez que se reciba una solicitud, verifica, evalúa, categoriza que la información suministrada por el usuario solicitante cumpla con lo establecido en las condiciones generales y en la Guía Sistema de Gestión de Servicios 4204000- GS-044. La fuente de información es el Sistema de Gestión de Servicios y la Guía Sistema de Gestión de Servicios 4204000- GS-044. En caso de evidenciar observaciones, desviaciones o diferencias, el técnico de la oficina TIC, debe contactar al usuario para ajustar e incluir la información pertinente y se procede a registrar la conformidad en el Sistema de Gestión de Servicios. En caso contrario y en caso de que no se logre contactar al usuario se procede a pasar el servicio a estado &quot;No Resuelto&quot;, indicando las razones por las cuales se dio y se notifica de manera automática a través del Sistema de Gestión de Servicios por medio de correo electrónico. Queda como evidencia el informe de registros generados desde el Sistema. Preventivo-Manual._x000a_- 2 El procedimiento Gestión de incidentes, requerimientos y problemas tecnológicos 4204000-PR-101- PC#5 (Realizar atención por Nivel 0)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profesional de la oficina TIC procede a pasar el servicio a tipo de solución &quot;No resuelto&quot;, indicando las razones por las cuales se dio y se notifica de manera automática por medio de correo electrónico el estado de la solicitud.  En caso contrario de atender la solicitud se cierra como &quot;Resuelto y se describe la solución de este, se notifica de manera automática a través del Sistema de Gestión de Servicios por medio de correo electrónico el estado de la solicitud. De otra parte, en caso de requerir atención por parte de nivel 1 o 2 se procede a realizar el escalamiento correspondiente dejando en la pestaña seguimiento la razón del escalamiento se notifica de manera automática por medio de correo electrónico el estado de la solicitud. Queda como evidencia el informe de registros generados desde el Sistema de Gestión de Servicios. Preventivo-Manual_x0009__x000a_- 3 El procedimiento Gestión de incidentes, requerimientos y problemas tecnológicos 4204000-PR-101- PC#6 (Realizar atención por Nivel 1)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desviaciones o diferencias, el técnico o profesional de la oficina TIC procede a pasar el servicio al profesional o técnico encargado de nivel 0 en la pestaña seguimiento debe evidenciar la razón de la devolución del servicio se notifica de manera automática a través del Sistema de Gestión de Servicios por medio de correo electrónico. En cas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 -Preventivo-Manual._x000a_- 4 El procedimiento Gestión de incidentes, requerimientos y problemas tecnológicos 4204000-PR-101- PC#7 (Realizar atención por Nivel 2)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a través del Sistema de Gestión de Servicios por medio de correo electrónico el estado de la solicitud. En caso contrario de atender la solicitud se cierra como &quot;Resuelto&quot; y se describe la solución de este se notifica de manera automática a través del Sistema de Gestión de Servicios por medio de correo electrónico. Queda como evidencia el informe de registros generados desde el Sistema de Gestión de Servicios.-Preventivo-Manual._x000a_- 5 El procedimiento Gestión de incidentes, requerimientos y problemas tecnológicos 4204000-PR-101- PC#8 (Verificar la documentación de la solución) indica que El profesional o técnico autorizado por el jefe de la Oficina TIC mensualmente verifica la documentación del 5% de las solicitudes en estado Resuelto, conforme la Guía Sistema de Gestión de Servicios 4204000-GS-044. La fuente de información es el Sistema de Gestión de Servicios y la Guía Sistema de Gestión de Servicios 4204000-GS-044. En caso de evidenciar observaciones, desviaciones o diferencias, el profesional o técnico procederá a documentar las observaciones y remitir la misma a través de correo electrónico al Nivel 0, Nivel I o Nivel II. En caso contrario queda a conformidad la documentación de la solicitud en el sistema de gestión de servicios. Queda como evidencia el informe de registros generados desde el Sistema de Gestión de Servicios.-Detectivo-Manual._x0009__x0009__x0009__x000a_- 6 El procedimiento Gestión de incidentes, requerimientos y problemas tecnológicos 4204000-PR-101- PC#9 (Aprobar el cierre de la solicitud) indica que El profesional o técnico autorizado por el jefe de la Oficina TIC, semanalmente verifica los casos que han sido resueltos con dos días de anterioridad para proceder con el cierre de la solicitud, conforme la Guía Sistema de Gestión de Servicios 4204000-GS-044.La fuente de información es el Sistema de Gestión de Servicios y la Guía Gestión de Servicios 4204000- GS-044. En caso de evidenciar observaciones, desviaciones o diferencias, el usuario solicitante remitirá correo indicando la novedad, lo cual produce la reapertura novedad, lo cual produce la reapertura automática de la solicitud. En caso contrario el profesional o técnico de la oficina TIC proceder con el cierre del servicio. Queda como evidencia el informe de registros generados desde el Sistema de Gestión de Servicios. Detectivo-Manual_x000a_- 7 El procedimiento Gestión de incidentes, requerimientos y problemas tecnológicos 4204000-PR-101- PC#16 (Verificar solución de problemas) El jefe de la Oficina TIC autorizado por el manual de funciones trimestralmente verifica la coherencia de la información del Informe del Sistema de Gestión de Servicios y de los planes de acción propuestos.La fuente de información es el Sistema de Gestión de Servicios y el Informe del Sistema de Gestión de Servicios y de los planes de acción propuestos.En caso de aprobación y/o evidenciar observaciones, desviaciones o diferencias, al informe se registran en el acta de Subcomité de Autocontrol para el posterior ajuste. Queda como evidencia el Informe del Sistema de gestión de servicios donde se proyectan las solicitudes cerradas el 4233300-FT-011 Memorando Remitiendo Acta subcomité de autocontrol y 4201000-FT-281 Acta subcomité de autocontrol Informe presentado en subcomité de autocontrol. NOTA: La aprobación del informe del Sistema de Gestion de Servicios presentado en el Subcomite de Autocontrol equivale a la aprobación dada por el Jefe de la dependencia al remitir el acta de Subcomite de Autocontrol y sus evidencias mediante memorando electrónico a la Oficina de Control Interno. Detectivo-Manual_x000a_- 8. El procedimiento Gestión para la adquisición de infraestructura tecnológica, el desarrollo o adquisición de nuevas soluciones tecnológicas 4204000-PR-106 PC#4 (Clarificar requerimientos)  El Profesional de la   OTIC asignado autorizado por el jefe de la Oficina TIC, Cada vez que se reciba una solicitud de requerimiento verifica que el requerimiento realizado sea claro, pertinente, y viable técnica y funcionalmente._x000a_La fuente de información utilizada es el formato Solicitud de requerimientos Recepción Documentación Software 4204000-FT-744. _x000a_En caso de evidenciar observaciones, desviaciones o diferencias en el requerimiento se solicita aclararlas al área funcional mediante memorando, correo electrónico y/o reunión presencial o virtual, generando soporte de la reunión realizada y se debe documentar el caso en el SISTEMA DE GESTIÓN DE SERVICIOS y actualizarlo, quedando en estado “en espera”._x000a_NOTA 1: Si pasado 30 días calendario contados a partir de la fecha de solicitud no se logran determinar estas precisiones, el caso en SISTEMA DE GESTIÓN DE SERVICIOS se cierra, indicando la razón de plazo e informando mediante memorando o correo al área funcional que deberá hacer una nueva solicitud subsanando las falencias de su requerimiento._x000a_NOTA 2: Hasta tanto no se tenga pleno entendimiento, dimensionamiento y precisión del requerimiento, esta actividad se repetirá cuantas veces sea necesario._x000a_ De lo contrario, se responderá a la dependencia solicitante mediante memorando o correo electrónico describiendo el resultado de la evaluación (viable o no viable) en el formato Clasificación y Preevaluación Solicitud de requerimientos 4204000-FT-519._x000a_- 9. El procedimiento Gestión para la adquisición de infraestructura tecnológica, el desarrollo o adquisición de nuevas soluciones tecnológicas 4204000-PR-106 PC#7 (Realizar seguimiento a la solución o requerimiento interno)  El Profesional de la   OTIC asignado autorizado por el jefe de la Oficina TIC, Periódicamente según lo definido en el plan de trabajo o cronograma (semanal, cada dos semanas o mínimo mensualmente) realiza el seguimiento verificando el avance de la solución o requerimiento interno de acuerdo a lo programado. _x000a_La(s) fuente(s) de información utilizada (s) es (son) según aplique el cronograma o plan de trabajo, actas o informes de avance en la herramienta REDMINE y/o Gitlab y/o Informe final/parcial de supervisión contrato y/o convenio 4231000-FT-964) y/o Informe de ejecución contractual 4231000-FT-422_x000a_En caso de evidenciar observaciones, desviaciones o diferencias en el seguimiento a la ejecución del Cronograma o Plan de trabajo las registra en las actas o informes de avance en la herramienta REDMINE y solicita al responsable del desarrollo mediante correo electrónico la justificación de las desviaciones identificadas y ajuste al cronograma y/o plan de trabajo._x000a_De lo contrario, procede a registrar los avances a conformidad en las actas o informes de avance en la herramienta REDMINE._x000a_- 10. El procedimiento Gestión para la adquisición de infraestructura tecnológica, el desarrollo o adquisición de nuevas soluciones tecnológicas 4204000-PR-106 PC#10 (Entregar y Revisar la solución o requerimiento)  El Profesional de la   OTIC asignado autorizado por el jefe de la Oficina TIC_x000a__x000a_ 1._x0009_El equipo responsable del desarrollo de la solución y/o requerimiento realiza la entrega conforme a lo establecido en la Guía Metodológica para el desarrollo y mantenimiento de soluciones de software 4204000-GS-108 y para el paso de producción se debe aplicar la guía Gestión de Cambios de TI4204000-GS-111._x000a__x000a_2._x0009_El profesional de la OTIC asignado y/o Profesionales de las dependencias Funcionales, cada vez que se realice la entrega de una solución o requerimiento revisa(n) que las evidencias y/o soportes documentales cumplan con lo solicitado en el requerimiento correspondiente y que los repositorios de la documentación técnica y funcional estén actualizados en la herramienta REDMINE, así como los archivos fuente del desarrollo en la herramienta Gitlab._x000a__x000a_La(s) fuente(s) de información utilizada (s) es (son): la Solicitud de requerimientos 4204000-FT-264 y adicionalmente se revisa:_x000a_1._x0009_Para la adquisición de Infraestructura Tecnológica y/o adquisición de Ofimática: acta de recibo a satisfacción debidamente firmada y/o Informe final/parcial de supervisión contrato y/o convenio 4231000- FT-964. aportado, según corresponda, de acuerdo con la verificación del cumplimiento de lo contratado._x000a_Adicionalmente, para la puesta en producción de la solución de Infraestructura Tecnológica u Ofimática deberá enviarse por correo electrónico el documento 4204000-FT-1121 Solicitud de Cambios FRC y el Análisis de impacto conforme a lo descrito en la guía Gestión de Cambios de TI 4204000-GS-111._x000a__x000a_2._x0009_Para el desarrollo interno de software desarrollado por externos a la Secretaría General: acta de recibo a satisfacción debidamente firmada por parte del área funcional solicitante, documentación mínima necesaria, tanto técnica como funcional, para que la OTIC pueda recibir la solución. _x000a_Adicionalmente, para la puesta en producción del desarrollo interno de software desarrollado por externos deberá enviarse por correo electrónico el documento 4204000-FT-1121 Solicitud de Cambios FRC y el Análisis de impacto conforme a lo descrito en la guía Gestión de Cambios de TI4204000-GS-111._x000a__x000a_3._x0009_Para el desarrollo interno de software (con recursos propios de la OTIC – infraestructura e ingenieros de planta y/o contratistas): mediante correo electrónico remitir la autorización expresa por parte del área funcional solicitante para la puesta en producción del desarrollo terminado y el documento 4204000-FT-1121 Solicitud de Cambios FRC y el Análisis de impacto  conforme a lo descrito en la guía Gestión de Cambios de TI4204000-GS-111._x000a__x000a_En caso de evidenciar observaciones, desviaciones o diferencias el profesional de la OTIC asignado, procede a remitir correo electrónico al equipo de trabajo involucrado en el desarrollo de la solución para que se subsanen los documentos de la entrega. _x000a__x000a_De lo contrario se remite correo electrónico al equipo de trabajo involucrado en el desarrollo de la solución y/o requerimiento informando la conformidad de la documentación entregada._x000a__x000a__x000a__x000a__x000a__x000a__x000a__x000a__x000a__x000a_"/>
    <s v="- Documentado_x000a_- Documentado_x000a_- Documentado_x000a_- Documentado_x000a_- Documentado_x000a_- Documentado_x000a_- Documentado_x000a_- Documentado_x000a_- Documentado_x000a_- Documentado_x000a__x000a__x000a__x000a__x000a__x000a__x000a__x000a__x000a__x000a_"/>
    <s v="- Continua_x000a_- Continua_x000a_- Continua_x000a_- Continua_x000a_- Continua_x000a_- Continua_x000a_- Continua_x000a_- Continua_x000a_- Continua_x000a_- Continua_x000a__x000a__x000a__x000a__x000a__x000a__x000a__x000a__x000a__x000a_"/>
    <s v="- Con registro_x000a_- Con registro_x000a_- Con registro_x000a_- Con registro_x000a_- Con registro_x000a_- Con registro_x000a_- Con registro_x000a_- Con registro_x000a_- Con registro_x000a_- Con registro_x000a__x000a__x000a__x000a__x000a__x000a__x000a__x000a__x000a__x000a_"/>
    <s v="- Preventivo_x000a_- Preventivo_x000a_- Preventivo_x000a_- Preventivo_x000a_- Detectivo_x000a_- Detectivo_x000a_- Detectivo_x000a_- Preventivo_x000a_- Preventivo_x000a_- Detectivo_x000a__x000a__x000a__x000a__x000a__x000a__x000a__x000a__x000a__x000a_"/>
    <s v="25%_x000a_25%_x000a_25%_x000a_25%_x000a_15%_x000a_15%_x000a_15%_x000a_25%_x000a_25%_x000a_15%_x000a__x000a__x000a__x000a__x000a__x000a__x000a__x000a__x000a__x000a_"/>
    <s v="- Manual_x000a_- Manual_x000a_- Manual_x000a_- Manual_x000a_- Manual_x000a_- Manual_x000a_- Manual_x000a_- Manual_x000a_- Manual_x000a_- Manual_x000a__x000a__x000a__x000a__x000a__x000a__x000a__x000a__x000a__x000a_"/>
    <s v="15%_x000a_15%_x000a_15%_x000a_15%_x000a_15%_x000a_15%_x000a_15%_x000a_15%_x000a_15%_x000a_15%_x000a__x000a__x000a__x000a__x000a__x000a__x000a__x000a__x000a__x000a_"/>
    <s v="40%_x000a_40%_x000a_40%_x000a_40%_x000a_30%_x000a_30%_x000a_30%_x000a_40%_x000a_40%_x000a_30%_x000a__x000a__x000a__x000a__x000a__x000a__x000a__x000a__x000a__x000a_"/>
    <s v="- 8.El mapa de riesgos del proceso de Gestión de servicios administrativos indica que el Jefe Oficina Tecnologias de la informacion y las comunicacione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 Correctivo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4.4808422399999987E-3"/>
    <s v="Menor (2)"/>
    <n v="0.30000000000000004"/>
    <s v="Bajo"/>
    <s v="El  riesgo después del análisis de controles se ubica en una zona de probabilidad MUY BAJA el impacto MENOR, en consecuencia la valoración quedó en zona BAJ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reputacional por baja disponibilidad de los servicios tecnológicos, debido a errores (fallas o deficiencias) en la administración y gestión de los recursos de infraestructura tecnológica "/>
    <s v="- Oficina de Tecnologias de la información y las comunicaciones_x000a_- Jefe Oficina de Tecnologías de la Información y las Comunicaciones_x000a__x000a__x000a__x000a__x000a__x000a__x000a__x000a_- Oficina de Tecnologi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_x000a_-  Documentación y soportes del proceso de contingencia_x000a__x000a__x000a__x000a__x000a__x000a__x000a__x000a_- Riesgo de Posibilidad de afectación reputacional por baja disponibilidad de los servicios tecnológicos, debido a errores (fallas o deficiencias) en la administración y gestión de los recursos de infraestructura tecnológica , actualizado."/>
    <d v="2024-12-19T00:00:00"/>
    <s v="Identificación del riesgo_x000a_Análisis antes de controles_x000a_Establecimiento de controles_x000a__x000a_Tratamiento del riesgo"/>
    <s v="Se ajustó el DOFA del proceso_x000a_Se Actualizó el objetivo estratégico, conforme a la nueva plataforma estratégica aprobada mediante Resolución 630 de 2024._x000a_Se realiza el analisis antes y despues de controles_x000a_Se modifican puntos de control conforme a la nueva forma de operar del proceso_x000a_Se crea acciones de contingencia."/>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
    <n v="271"/>
    <s v="EYADP-G166"/>
    <s v="Posibilidad de afectación reputacional por incumplimiento en la entrega de comunicaciones oficiales y trámite de actos administrativos, debido a errores (fallas o deficiencias) en la gestión, trámite y/o expedición de los mismos"/>
    <x v="0"/>
    <s v="Ejecución y administración de procesos"/>
    <s v="Subdirección de Gestión Documental"/>
    <s v="- Deficiente conectividad y falta de interoperabilidad de las plataformas tecnológicas._x000a__x000a__x000a__x000a__x000a__x000a__x000a__x000a__x000a__x000a_"/>
    <s v="- Incumplimiento de los tiempos de entrega por parte del prestador de servicio postal._x000a__x000a__x000a__x000a__x000a__x000a__x000a__x000a__x000a_"/>
    <s v="- Incumplimiento de las funciones o legal por vencimiento de términos en la entrega de comunicaciones oficiales._x000a_- Reprocesos en la entrega de comunicaciones al usuario final._x000a_- Presentación de peticiones de la ciudadanía y demás partes interesadas o grupos de interés_x000a__x000a__x000a_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Menor (2)"/>
    <s v="Menor (2)"/>
    <s v="Leve (1)"/>
    <s v="Leve (1)"/>
    <s v="Menor (2)"/>
    <s v="Menor (2)"/>
    <n v="0.4"/>
    <s v="Moderado"/>
    <s v=" 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Gestión y trámite de comunicaciones oficiales 4233300-PR-049 (Act. 5): indica que Coordinador Centro de Correspondencia, autorizado(a) por el(la) Subdirector(a) de Gestión Documental,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 Tipo: Preventivo Implementación: Manual_x000a_- 2 El procedimiento Gestión y trámite de actos administrativos 4233300-PR-049 (act 1) indica que el Profesional Universitario y/o Auxiliar Administrativo, autorizado(a) por el (la) Subdirector(a) de Gestión Documental,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De lo contrario, deja como evidencia de la verificación realizada el formato Control de entrega y recibo de actos administrativos (4233300-FT-559).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16"/>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ntrega de comunicaciones oficiales y trá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 Actualizar El mapa de riesgos Gestión de Servicios Administrativos y Tecnológicos_x000a__x000a__x000a__x000a__x000a__x000a_- Actualizar el riesgo Posibilidad de afectación reputacional por incumplimiento en la entrega de comunicaciones oficiales y trámite de actos administrativos, debido a errores (fallas o deficiencias) en la gestión, trámite y/o expedición de los mismos"/>
    <s v="- Subdirección de Gestión Documental_x000a_- Subdirección de Gestión Documental_x000a_- Subdirección de Gestión Documental_x000a_- Subdirección de Servicios Administrativos, Oficina de Tecnología de la Información y las Telecomunicaciones y la Subdirección de  Gestión Documental_x000a__x000a__x000a__x000a__x000a__x000a_- Subdirección de Gestión Documental"/>
    <s v="- Reporte de monitoreo indicando la materialización del riesgo de Posibilidad de afectación reputacional por incumplimiento en la entrega de comunicaciones oficiales y trá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_x000a_- Mapa de riesgo  Gestión de Servicios Administrativos y Tecnológicos, actualizado._x000a__x000a__x000a__x000a__x000a__x000a_- Riesgo de Posibilidad de afectación reputacional por incumplimiento en la entrega de comunicaciones oficiales y trámite de actos administrativos, debido a errores (fallas o deficiencias) en la gestión, trámite y/o expedición de los mismos,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_x000a_"/>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n v="272"/>
    <s v="EYADP-G167"/>
    <s v="Posibilidad de afectación reputacional por inconsistencias en los planes o instrumentos archivísticos, debido a errores (fallas o deficiencias) en la aplicación de los lineamientos  para su implementación o actualización."/>
    <x v="0"/>
    <s v="Ejecución y administración de procesos"/>
    <s v="Subdirección de Gestión Documental"/>
    <s v="- Deficiente conectividad y falta de interoperabilidad de las plataformas tecnológicas._x000a__x000a_- Falta de Coherencia entre lo documentado en los procesos y la ejecución._x000a__x000a__x000a__x000a__x000a__x000a__x000a__x000a_"/>
    <s v="- Cambios en la normatividad que afecta los procesos y procedimientos establecidos._x000a_- Persistencia de brechas en materia de generación, uso y aprovechamiento de los datos, la tecnología y la innovación, afectando la calidad de vida de las personas, la igualdad de oportunidades y el acceso a los servicios de la ciudad.  _x000a__x000a__x000a__x000a__x000a__x000a__x000a__x000a_"/>
    <s v="-  Perdida de información y documentos._x000a_- Represamiento de archivos en las dependencias._x000a_- Reprocesos administrativos y perdida de recursos._x000a_- No disponibilidad de documentos._x000a_- Sanciones administrativas a los jefes de las dependencias._x000a_- Sanciones por parte de cualquier ente de control o regulador. 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300-PR-376  (Act. 3): indica que el auxiliar administrativo, autorizado(a) por el (la) Subdirector(a) de Gestión Documental,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4211000-FT-449). Tipo: Preventivo Implementación: Manual_x000a_- 2 El procedimiento Gestión y trámite transferencias documentales 4233300-PR-376 (Act. 5): indica que el auxiliar administrativo y/o Técnico operativo del Archivo Central , autorizado(a) por el (la) Subdirector (a) de Gestión Documental,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300-FT-1180). Tipo: Detectivo Implementación: Manual_x000a_- 3 EL procedimiento Actualización de Tablas de Retención Documental 4233300-PR-048 (Act.2) indica que el profesional de la Subdirección de Gestión Documental, autorizado(a) por El(a) Subdirector(a) de Gestión Documental, cada vez que se solicite actualización de Tabla de Retención Documental Verifica si la modificación solicitada afecta la producción documental y por tanto es procedente la actualización.. La(s) fuente(s) de información utilizadas es(son) la Tabla de retención documental TRD. En caso de evidenciar observaciones, desviaciones o diferencias, remite memorando indicando que no procede la actualización de la TRD. De lo contrario, da respuesta a la solicitud de actualización mediante Memorando (4233300-FT-01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solicita a la dependencia realizar la transferencia documental. Tipo: Correctivo Implementación: Manual_x000a_- 2 El mapa de riesgo del proceso Gestión de Servicios Administrativos y Tecnológicos indica que Subdirector(a) de Gestión Documental, autorizado(a) por el Director (a) administrativo y financiero, cada vez que se identifique la materialización del riesgo ajusta el cronograma de transferencias documentales. Tipo: Correctivo Implementación: Manual_x000a_- 3 El mapa de riesgo del proceso Gestión de Servicios Administrativos y Tecnológicos indica que Subdirector(a) de Gestión Documental, autorizado(a) por el Director (a) administrativo y financiero, cada vez que se identifique la materialización del riesgo realiza el respectivo ajuste en el instrumento archivístic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sistencias en los planes o instrumentos archivísticos, debido a errores (fallas o deficiencias) en la aplicación de los lineamientos  para su implementación o actualización. en el informe de monitoreo a la Oficina Asesora de Planeación._x000a_- Realizar el respectivo ajuste en el instrumento archivístico._x000a_- Solicitar a la dependencia realizar la transferencia documental._x000a_- Ajustar el cronograma de transferencias documentales._x000a__x000a__x000a__x000a__x000a__x000a_- Actualizar el riesgo Posibilidad de afectación reputacional por inconsistencias en los planes o instrumentos archivísticos, debido a errores (fallas o deficiencias) en la aplicación de los lineamientos  para su implementación o actualización."/>
    <s v="- Subdirección de Gestión Documental_x000a_-  Subdirector(a) de Gestión Documental_x000a_-  Subdirector(a) de Gestión Documental_x000a_-  Subdirector(a) de Gestión Documental_x000a__x000a__x000a__x000a__x000a__x000a_- Subdirección de Gestión Documental"/>
    <s v="- Reporte de monitoreo indicando la materialización del riesgo de Posibilidad de afectación reputacional por inconsistencias en los planes o instrumentos archivísticos, debido a errores (fallas o deficiencias) en la aplicación de los lineamientos  para su implementación o actualización._x000a_- Instrumento ajustado (TRD)_x000a_- Memorando de solicitud de Transferencia documental_x000a_- Cronograma de Transferencias documentales ajustado_x000a__x000a__x000a__x000a__x000a__x000a_- Riesgo de Posibilidad de afectación reputacional por inconsistencias en los planes o instrumentos archivísticos, debido a errores (fallas o deficiencias) en la aplicación de los lineamientos  para su implementación o actualización.,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 externas y consecuencias_x000a_"/>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
    <n v="220"/>
    <s v="FI-C041"/>
    <s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x v="1"/>
    <s v="Fraude interno"/>
    <s v="Subdirección de Gestión Documental"/>
    <s v="- Deficiente conectividad y falta de interoperabilidad de las plataformas tecnológicas._x000a__x000a_- Alta rotación del personal que genera retrasos en la curva de aprendizaje y reprocesos que afectan la ejecución de las actividades de la entidad para el cumplimiento de su misionalidad._x000a__x000a__x000a__x000a__x000a__x000a__x000a__x000a_"/>
    <s v="- Persistencia de brechas en materia de generación, uso y aprovechamiento de los datos, la tecnología y la innovación, afectando la calidad de vida de las personas, la igualdad de oportunidades y el acceso a los servicios de la ciudad.  _x000a_- Cambios en la normatividad que afecta los procesos y procedimientos establecidos._x000a__x000a__x000a__x000a__x000a__x000a__x000a__x000a_"/>
    <s v="- Perdida de credibilidad del proceso y de la entidad_x000a_- Uso indebido e inadecuado de información de la Secretaria General_x000a_- Sanciones disciplinarias fiscales y penales_x000a_- Perdida de información de la entidad_x000a__x000a_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Preventivo Implementación: Manual_x000a_- 2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 del proceso Gestión de Servicios Administrativos y Tecnológicos indica que el responsable del archivo de gestión o del archivo central, autorizado(a) por el (la) Subdirector(a) de Gestión Documental, cada vez que se identifique la materialización del riesgo reporta al (la) Subdirector(a) de Gestión Documental para que se tomen las medidas pertinentes. Tipo: Correctivo Implementación: Manual_x000a_- 2 El mapa de riesgo del proceso Gestión de Servicios Administrativos y Tecnológicos indica que el (la) Subdirector(a) de Gestión Documental, autorizado(a) por el Director (a) administrativo y financiero, cada vez que se identifique la materialización del riesgo reporta a la Oficina de Control Interno Disciplinario, para que se inicie el respectivo proceso al funcionario implicado. Tipo: Correctivo Implementación: Manual_x000a_- 3 El mapa de riesgo del proceso Gestión de Servicios Administrativos y Tecnológicos indica que el (la) Subdirector(a) de Gestión Documental , autorizado(a) por el Director (a) administrativo y financiero, cada vez que se identifique la materialización del riesgo notifica a la instancia o autoridad competente para que se tomen las medidas pertinent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Realizar sensibilización cuatrimestral sobre el manejo y custodia de los documentos conforme a los lineamientos establecidos en el proceso._x000a__x000a__x000a__x000a__x000a__x000a__x000a__x000a__x000a__x000a__x000a__x000a__x000a__x000a__x000a__x000a__x000a__x000a__x000a_"/>
    <s v="- Subdirector(a) de Gestión Documental_x000a__x000a__x000a__x000a__x000a__x000a__x000a__x000a__x000a__x000a__x000a__x000a__x000a__x000a__x000a__x000a__x000a__x000a__x000a_"/>
    <s v="PA250-020"/>
    <n v="-1351"/>
    <s v="0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al Subdirector de Gestión Documental para que se tomen las medidas pertinentes._x000a_- Reportar a la Oficina de Control Interno Disciplinario, para que se inicie el respectivo proceso al funcionario implicado._x000a_- Actualizar el mapa de riesgos Gestión de Servicios Administrativos y Tecnológicos_x000a__x000a__x000a__x000a__x000a__x000a_- Actualizar el riesgo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s v="- Subdirección de Gestión Documental_x000a_- Responsable de archivo de gestión o archivo central _x000a_- Subdirector(a) de Gestión Documental_x000a_- Subdirección de Servicios Administrativos, Oficina de Tecnología de la Información y las Telecomunicaciones y la Subdirección de  Gestión Documental_x000a__x000a__x000a__x000a__x000a__x000a_- Subdirección de Gestión Documental"/>
    <s v="-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_x000a_- correo electronico o memorando electronico con reporte respectivo_x000a_- Memorando  de reporte a la Oficina de Control Interno_x000a_- Mapa de riesgo  Gestión de Servicios Administrativos y Tecnológicos, actualizado._x000a__x000a__x000a__x000a__x000a__x000a_- Riesg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 externas._x000a_"/>
    <m/>
    <m/>
    <m/>
    <m/>
    <m/>
    <m/>
    <m/>
    <m/>
    <m/>
    <m/>
    <m/>
    <m/>
    <m/>
    <m/>
    <m/>
    <m/>
    <m/>
    <m/>
    <m/>
    <m/>
    <m/>
    <m/>
    <m/>
    <m/>
    <m/>
    <m/>
    <m/>
    <m/>
    <m/>
    <m/>
    <m/>
    <m/>
    <m/>
  </r>
  <r>
    <x v="9"/>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Realizar analítica institucional y gestión estadística"/>
    <n v="278"/>
    <s v="EYADP-G171"/>
    <s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x v="0"/>
    <s v="Ejecución y administración de procesos"/>
    <s v="Oficina Asesora de Planeación"/>
    <s v="- Una debilidad de la Secretaría General es alta rotación del personal, lo que genera retrasos en la operación de la entidad._x000a_- Se realizan análisis descriptivos pero no predictivos y prospectivos de los resultados de la gestión de la entidad, lo que dificulta la toma de decisiones basada en evidencia. _x000a_- Una debilidad de la Secretaría General es que las bases de datos se manejan separadas por dependencias y no permiten interoperabilidad o cruces de información entre ellas.  _x000a_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 Desconocimiento de nueva normativa relacionada con la gestión estadística_x000a_- Cambios inesperados en el contexto político, normativo y legal que afecten  la operación de la Entidad y la prestación del servicio._x000a__x000a__x000a__x000a__x000a__x000a__x000a_"/>
    <s v="- Hallazgos producto de autorías internas y externas_x000a_- Afectación de la imagen y credibilidad de la entidad_x000a_- Consolidación de resultados de las encuestas con información inexacta de la prestación de los servicios.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el nivel de ejecución de la actividad es de 52 veces aproximadamente durante el año; y el impacto moderado porque de materializarse el riesgo puede conllevar a hallazgos de auditorías internas y externas, a afectación de la imagen de la entidad y a pérdida de información crítica que debe ser recuperada."/>
    <s v="- 1 El procedimiento Elaboración y análisis de encuestas (4202000-PR-263), en la actividad 2, indica que el(la) profesional de la Oficina Asesora de Planeación, autorizado(a) por el(la) Jefe(la) de la Oficina Asesora de Planeación, Cada vez que llega la ficha técnica a través del módulo documental de la plataforma Daruma, verifica que la información contenida en la ficha técnica de encuesta cumpla con los criterios de validez estadística y la metodología establecidos. Las fuentes de información son el formato ficha técnica de encuesta 4202000-FT-723, la Guía para la elaboración y aplicación de encuestas de satisfacción 4202000-GS-075 y con los requisitos definidos para los productos o servicios, relacionados en la “Ficha técnica de productos y servicios”. La(s) fuente(s) de información utilizadas son las fichas técnicas registradas en DARUMA. En caso de evidencia observaciones, desviaciones o diferencias, se envía la ficha técnica con comentarios y/o sugerencias al líder del proceso para revisión y ajuste a través de la plataforma Daruma. De lo contrario, la ficha técnica de encuesta es validada, se confirma al líder del proceso la aprobación metodológica del documento a través de la plataforma Daruma y continúa con la actividad ID 3. Queda como evidencia la revisión metodológica de la ficha técnica en la plataforma Daruma, con comentarios o solicitudes de ajustes. Tipo: Preventivo Implementación: Manual._x000a_- 2 El procedimiento Elaboración y análisis de encuestas ((4202000-PR-263), actividad 8, indica que el(la) profesional de la Oficina Asesora de Planeación, autorizado(a) por el(la) Jefe(la) de la Oficina Asesora de Planeación, Cada vez que llega un informe de resultados de encuestas de satisfacción a través del memorando electrónico 4233300-FT-011, verifica que la información contenida en el informe cumpla con los criterios de validez estadística y la metodología establecidos en la Guía básica para la elaboración de informe de resultados de encuestas de satisfacción 4202000- GS-097. La(s) fuente(s) de información utilizadas es el informe enviado por el proceso a la Oficina Asesora de Planeación a través del aplicativo SIGA._x000a_En caso de evidenciarse observaciones, desviaciones o diferencias, se devuelve el informe con comentarios y/o sugerencias al líder del proceso para revisión y ajustes, y regresa a la actividad 7. De lo contrario, se informa la aprobación metodológica del informe al jefe de la dependencia, a través de memorando electrónico 4233300-FT-011, y continúa con la actividad ID 9. Queda como evidencia el informe y los memorandos.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Conocimiento indica que el(la) Jefe(a) de la Oficina Asesora de Planeación, autorizado(a) por el Manual específico de funciones y competencias laborales, cada vez que se identifique la materialización del riesgo, solicita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Tipo: Correctivo Implementación: Manual_x000a_- _x0009_2 El mapa de riesgos del proceso de Gestión del Conocimiento indica que Líder del proceso y/o jefe de dependencia, autorizado(a) por el Manual específico de funciones y competencias laborales, cada vez que se identifique la materialización del riesgo, realiza los ajustes de los instrumentos e informes, e indica a la Oficina Asesora de Planeación mediante memoran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enor (2)"/>
    <n v="0.33749999999999997"/>
    <s v="Moderado"/>
    <s v="Se determina la probabilidad de ocurrencia de este riesgo como bajo, debido a que los controles establecidos son los adecuados y la calificación de los criterios es satisfactoria  para los  2 controles (1 preventivo) (1 detectivo) y ante su materialización (2) controles correctivos, que podrían disminuir los efectos, aplicando las acciones de contingencia."/>
    <s v="Reducir"/>
    <s v="- Realizar dos veces al año, socializaciones y/o talleres a los servidores públicos y colaboradores responsables de aplicar encuestas de satisfacción, con el fin de fortalecer el cumplimiento de requisitos administrativos y técnicos estadísticos en la aplicación de las encuestas._x000a__x000a__x000a__x000a__x000a__x000a__x000a__x000a__x000a__x000a__x000a__x000a__x000a__x000a__x000a__x000a__x000a__x000a__x000a_"/>
    <s v="- Oficina Asesora de Planeación Grupo de Gestión de Conocimiento_x000a__x000a__x000a__x000a__x000a__x000a__x000a__x000a__x000a__x000a__x000a__x000a__x000a__x000a__x000a__x000a__x000a__x000a__x000a_"/>
    <s v="PA250-023 "/>
    <n v="1353"/>
    <s v="01/03/2025_x000a__x000a__x000a__x000a__x000a__x000a__x000a__x000a__x000a__x000a__x000a__x000a__x000a__x000a__x000a__x000a__x000a__x000a__x000a_"/>
    <s v="30/11/2025_x000a__x000a__x000a__x000a__x000a__x000a__x000a__x000a__x000a__x000a__x000a__x000a__x000a__x000a__x000a__x000a__x000a__x000a__x000a_"/>
    <s v="-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_x000a_- Informar al líder(sa) del equipo de trabajo que coordina la revisión de las encuestas de satisfacción y al (la) jefe(a) de la Oficina Asesora de Planeación que se ha detectado un instrumento de encuesta de satisfacción aprobado sin el cumplimiento de los requisitos_x000a_-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Realizar los ajustes de los instrumentos e informes e indicar a la Oficina Asesora de Planeación_x000a__x000a__x000a__x000a__x000a__x000a_- Actualizar el riesgo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s v="- Oficina Asesora de Planeación_x000a_- Profesional de la Oficina Asesora de Planeación_x000a_- Jefe Oficina Asesora de Planeación_x000a_- Líder de proceso y/o jefe de dependencia _x000a__x000a__x000a__x000a__x000a__x000a_- Oficina Asesora de Planeación"/>
    <s v="-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_x000a_- Correo o informe indicando cuál es el instrumento de encuestas de satisfacción que se encuentra aprobado no cumple y cuáles son los criterios que no se cumplen_x000a_- Memorando electrónico solicitando que se suspenda, revise y ajuste los instrumentos de encuestas de satisfacción y los informes/reportes que hayan tenido como fuente los resultados de la encuesta aplicada._x000a_- Instrumentos e informes actualizados y memorando de información _x000a__x000a__x000a__x000a__x000a__x000a_-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actualizado."/>
    <d v="2024-12-12T00:00:00"/>
    <s v="Identificación del riesgo_x000a_Análisis antes de controles_x000a_Establecimiento de controles_x000a_Evaluación de controles_x000a_Tratamiento del riesgo"/>
    <s v="Se actualizó el contexto estrategico, la identificación del riesgo , el analisis, establecimiento y evaluación de controles, y el tratamiento de los mismos. Se actualizó el objetivo estratégico teniendo en cuenta la nueva Plataforma Estratégica. "/>
    <m/>
    <m/>
    <m/>
    <m/>
    <m/>
    <m/>
    <m/>
    <m/>
    <m/>
    <m/>
    <m/>
    <m/>
    <m/>
    <m/>
    <m/>
    <m/>
    <m/>
    <m/>
    <m/>
    <m/>
    <m/>
    <m/>
    <m/>
    <m/>
    <m/>
    <m/>
    <m/>
    <m/>
    <m/>
    <m/>
    <m/>
    <m/>
    <m/>
  </r>
  <r>
    <x v="9"/>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Gestionar el uso, la apropiación y conservación del conocimiento"/>
    <s v="319_x0009_"/>
    <s v="EYADP-G172"/>
    <s v="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x v="0"/>
    <s v="Ejecución y administración de procesos"/>
    <s v="Oficina Asesora de Planeación"/>
    <s v="- Una debilidad de la Secretaría General es alta rotación del personal, lo que genera retrasos en la operación de la entidad._x000a_- Falta de sistemas de información que soporte el quehacer de la gestión del conocimiento de la entidad._x000a_- Dificultades en la transferencia de conocimiento entre los servidores que se vinculan y retiran de la entidad._x000a_- Falta de conocimiento de la operación de los procesos _x000a__x000a__x000a__x000a__x000a__x000a_"/>
    <s v="- Desconocimiento de nueva normativa relacionada con la gestión estadística_x000a_- Cambios inesperados en el contexto político, normativo y legal que afecten  la operación de la Entidad y la prestación del servicio.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
    <s v="- Hallazgos producto de autorías internas_x000a_- Afectación de la imagen y credibilidad de la entidad_x000a_- Pérdida de información crítica que debe ser recuperada.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para el año 2023 habían 637 personas contratistas, de los cuales 355 no continuaron en la entidad y 282 permanecen en la vigencia 2024, lo que refleja una importante rotación de personal contratista; igualmente, en el Plan Anual de Vacantes realizado por la Dirección de Gestión Humana se encuentran reportados a la CNSC 78 empleos para la convocatoria Distrito, lo cual genera una probable pérdida de activos de conocimiento de los procesos de la entidad. Por su parte, el impacto se considera moderado porque de materializarse el riesgo, puede conllevar a hallazgos de auditorías internas, a afectación de la imagen de la entidad y a pérdida de información crítica que debe ser recuperada."/>
    <s v="- 1. El procedimiento &quot;Actualización del Mapa de conocimiento 4202000-PR-395 actividad 5 indica que el(la) Jefe(a) de la Oficina Asesora de Planeación, autorizado(a) por el Manual específico de funciones y competencias laborales, solicita al profesional de Gestión del Conocimiento que Cada vez que reciba el formato Identificación y/o actualización de activos de conocimiento (4202000-FT-1313) diligenciado, verifica que se cumplan los criterios establecidos en las orientaciones, que el conocimiento tácito y explicito registrado esté acorde con el instructivo de diligenciamiento del mismo formato. Las fuentes de información utilizadas son las orientaciones establecidas, el instructivo de diligenciamiento contenido en el formato y el formato diligenciado. Las fuentes de información utilizadas son las orientaciones establecidas, el instructivo de diligenciamiento contenido en el formato y el formato diligenciado. _x000a__x000a_En caso de evidenciar observaciones, desviaciones o diferencias se registran comentarios en el formato Identificación y/o actualización de activos de conocimiento (4202000-FT-1313) diligenciado y se remite por correo electrónico al líder del proceso para ajustes. De lo contario se informa por correo electrónico su validación y se pasa a la actividad 6. Tipo: preventivo Implementación: Manual_x000a_- 2. La Dirección de Gestión Humana, de acuerdo al PR-164 actividad 2 Indica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_x000a_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Tipo: preventivo Implementación: Manual_x000a_- 3. El procedimiento &quot;Buenas Prácticas y lecciones aprendidas 4202000-PR-394 indica  que el(la) Jefe(a) de la Oficina Asesora de Planeación, autorizado(a) por el Manual específico de funciones y competencias laborales, indica en la actividad 7 el profesional de Gestión del Conocimiento que Cada vez que reciba la postulación de una buena práctica y/o lección aprendida verifica que se cumple con los criterios establecidos en las orientaciones. Las fuentes de información utilizadas son las orientaciones establecidas y buena práctica y/o lección aprendida documentada._x000a__x000a_En caso de evidenciar observaciones, desviaciones o diferencias se registran comentarios al documento y se remite por correo electrónico a la dependencia para ajust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quot;Actualización del Mapa de conocimiento 4202000-PR-395 versión 001 indica que el(la) Jefe(a) de la Oficina Asesora de Planeación, OAP autorizado(a) por el Manual específico de funciones y competencias laborales, cada vez que se identifica la materialización del riesgo, solicita al jefe de dependencia o líder del proceso responsable identificar su conocimiento (tácito y explícito), que presenta pérdida, fuga de capital intelectual o conocimiento ausente o faltante, para diseñar estrategias o acciones de documentación o transferencia de conocimiento, y actualizar el mapa de conocimiento de la entidad, con el acompañamiento de los profesionales de la OAP._x000a_- El procedimiento &quot;Buenas prácticas y/o lecciones aprendidas 4202000-PR-394 versión vigente indica que el(la) profesional designando(a) por el(la) Jefe(a) de la Oficina Asesora de Planeación, en la actividad de seguimiento a las buenas prácticas y/o lecciones aprendidas, cada vez que identifique una situación que no haya cumplido el ciclo de identificación, documentación y socialización, deberá informar al jefe(a) de la Oficina Asesora de Planeación para requerir mediante correo electrónico y/o memorando a la dependencia responsable, que se oficialice  ante esta oficina, la documentación como indica la actividad 6 del procedimiento y se continue con las actividades sigui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959999999999999"/>
    <s v="Menor (2)"/>
    <n v="0.33749999999999997"/>
    <s v="Bajo"/>
    <s v="Se determina la probabilidad de ocurrencia de este riesgo como muy bajo, debido a que la calificación de los criterios es satisfactoria  para  los  3 controles preventivos y ante su materialización (2) controles correctivos, que podrían disminuir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en el informe de monitoreo a la Oficina Asesora de Planeación._x000a_- Remitir la buena práctica y/o lección aprendida documentada a la Oficina Asesora de Planeación para continuar con las actividades del procedimiento.  _x000a__x000a__x000a__x000a__x000a__x000a__x000a__x000a_- Actualizar el riesgo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s v="- Oficina Asesora de Planeación_x000a_- Jefe de la dependencia involucrada. _x000a__x000a__x000a__x000a__x000a__x000a__x000a__x000a_- Oficina Asesora de Planeación"/>
    <s v="- Reporte de monitoreo indicando la materialización del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_x000a_- Correo electrónico y/o memorando con la remisión de la buena práctica y/o lección aprendida documentada. _x000a__x000a__x000a__x000a__x000a__x000a__x000a__x000a_-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actualizado."/>
    <d v="2024-12-12T00:00:00"/>
    <s v="Identificación del riesgo_x000a__x000a__x000a__x000a_"/>
    <s v="Se realizó la creación del riesgo."/>
    <m/>
    <m/>
    <m/>
    <m/>
    <m/>
    <m/>
    <m/>
    <m/>
    <m/>
    <m/>
    <m/>
    <m/>
    <m/>
    <m/>
    <m/>
    <m/>
    <m/>
    <m/>
    <m/>
    <m/>
    <m/>
    <m/>
    <m/>
    <m/>
    <m/>
    <m/>
    <m/>
    <m/>
    <m/>
    <m/>
    <m/>
    <m/>
    <m/>
  </r>
  <r>
    <x v="9"/>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Gestionar el uso, la apropiación y conservación del conocimiento"/>
    <s v="319_x0009_"/>
    <s v="EYADP-G172"/>
    <s v="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x v="0"/>
    <s v="Ejecución y administración de procesos"/>
    <s v="Oficina Asesora de Planeación"/>
    <s v="- Una debilidad de la Secretaría General es alta rotación del personal, lo que genera retrasos en la operación de la entidad._x000a_- Falta de sistemas de información que soporte el quehacer de la gestión del conocimiento de la entidad._x000a_- Dificultades en la transferencia de conocimiento entre los servidores que se vinculan y retiran de la entidad._x000a_- Falta de conocimiento de la operación de los procesos _x000a__x000a__x000a__x000a__x000a__x000a_"/>
    <s v="- Desconocimiento de nueva normativa relacionada con la gestión estadística_x000a_- Cambios inesperados en el contexto político, normativo y legal que afecten  la operación de la Entidad y la prestación del servicio.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
    <s v="- Hallazgos producto de autorías internas_x000a_- Afectación de la imagen y credibilidad de la entidad_x000a_- Pérdida de información crítica que debe ser recuperada.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para el año 2023 habían 637 personas contratistas, de los cuales 355 no continuaron en la entidad y 282 permanecen en la vigencia 2024, lo que refleja una importante rotación de personal contratista; igualmente, en el Plan Anual de Vacantes realizado por la Dirección de Gestión Humana se encuentran reportados a la CNSC 78 empleos para la convocatoria Distrito, lo cual genera una probable pérdida de activos de conocimiento de los procesos de la entidad. Por su parte, el impacto se considera moderado porque de materializarse el riesgo, puede conllevar a hallazgos de auditorías internas, a afectación de la imagen de la entidad y a pérdida de información crítica que debe ser recuperada."/>
    <s v="- 1. El procedimiento &quot;Actualización del Mapa de conocimiento 4202000-PR-395 actividad 5 indica que el(la) Jefe(a) de la Oficina Asesora de Planeación, autorizado(a) por el Manual específico de funciones y competencias laborales, solicita al profesional de Gestión del Conocimiento que Cada vez que reciba el formato Identificación y/o actualización de activos de conocimiento (4202000-FT-1313) diligenciado, verifica que se cumplan los criterios establecidos en las orientaciones, que el conocimiento tácito y explicito registrado esté acorde con el instructivo de diligenciamiento del mismo formato. Las fuentes de información utilizadas son las orientaciones establecidas, el instructivo de diligenciamiento contenido en el formato y el formato diligenciado. Las fuentes de información utilizadas son las orientaciones establecidas, el instructivo de diligenciamiento contenido en el formato y el formato diligenciado. _x000a__x000a_En caso de evidenciar observaciones, desviaciones o diferencias se registran comentarios en el formato Identificación y/o actualización de activos de conocimiento (4202000-FT-1313) diligenciado y se remite por correo electrónico al líder del proceso para ajustes. De lo contario se informa por correo electrónico su validación y se pasa a la actividad 6. Tipo: preventivo Implementación: Manual_x000a_- 2. La Dirección de Gestión Humana, de acuerdo al PR-164 actividad 2 Indica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_x000a_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Tipo: preventivo Implementación: Manual_x000a_- 3. El procedimiento &quot;Buenas Prácticas y lecciones aprendidas 4202000-PR-394 indica  que el(la) Jefe(a) de la Oficina Asesora de Planeación, autorizado(a) por el Manual específico de funciones y competencias laborales, indica en la actividad 7 el profesional de Gestión del Conocimiento que Cada vez que reciba la postulación de una buena práctica y/o lección aprendida verifica que se cumple con los criterios establecidos en las orientaciones. Las fuentes de información utilizadas son las orientaciones establecidas y buena práctica y/o lección aprendida documentada._x000a__x000a_En caso de evidenciar observaciones, desviaciones o diferencias se registran comentarios al documento y se remite por correo electrónico a la dependencia para ajust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quot;Actualización del Mapa de conocimiento 4202000-PR-395 versión 001 indica que el(la) Jefe(a) de la Oficina Asesora de Planeación, OAP autorizado(a) por el Manual específico de funciones y competencias laborales, cada vez que se identifica la materialización del riesgo, solicita al jefe de dependencia o líder del proceso responsable identificar su conocimiento (tácito y explícito), que presenta pérdida, fuga de capital intelectual o conocimiento ausente o faltante, para diseñar estrategias o acciones de documentación o transferencia de conocimiento, y actualizar el mapa de conocimiento de la entidad, con el acompañamiento de los profesionales de la OAP._x000a_- El procedimiento &quot;Buenas prácticas y/o lecciones aprendidas 4202000-PR-394 versión vigente indica que el(la) profesional designando(a) por el(la) Jefe(a) de la Oficina Asesora de Planeación, en la actividad de seguimiento a las buenas prácticas y/o lecciones aprendidas, cada vez que identifique una situación que no haya cumplido el ciclo de identificación, documentación y socialización, deberá informar al jefe(a) de la Oficina Asesora de Planeación para requerir mediante correo electrónico y/o memorando a la dependencia responsable, que se oficialice  ante esta oficina, la documentación como indica la actividad 6 del procedimiento y se continue con las actividades sigui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959999999999999"/>
    <s v="Menor (2)"/>
    <n v="0.33749999999999997"/>
    <s v="Bajo"/>
    <s v="Se determina la probabilidad de ocurrencia de este riesgo como muy bajo, debido a que la calificación de los criterios es satisfactoria  para  los  3 controles preventivos y ante su materialización (2) controles correctivos, que podrían disminuir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en el informe de monitoreo a la Oficina Asesora de Planeación._x000a_- Remitir la buena práctica y/o lección aprendida documentada a la Oficina Asesora de Planeación para continuar con las actividades del procedimiento.  _x000a__x000a__x000a__x000a__x000a__x000a__x000a__x000a_- Actualizar el riesgo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s v="- Oficina Asesora de Planeación_x000a_- Jefe de la dependencia involucrada. _x000a__x000a__x000a__x000a__x000a__x000a__x000a__x000a_- Oficina Asesora de Planeación"/>
    <s v="- Reporte de monitoreo indicando la materialización del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_x000a_- Correo electrónico y/o memorando con la remisión de la buena práctica y/o lección aprendida documentada. _x000a__x000a__x000a__x000a__x000a__x000a__x000a__x000a_-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actualizado."/>
    <d v="2025-12-20T00:00:00"/>
    <e v="#REF!"/>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Tramitar las diferentes situaciones administrativas y novedades del talento humano de la Secretaría General de la Alcaldía Mayor de Bogotá, D.C., de los miembros del Gabinete Distrital y de los Jefes de Oficinas de Control Interno de las Entidades del Distrito."/>
    <n v="254"/>
    <s v="EYADP-G152"/>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s v="Dirección de Talento Humano"/>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
    <s v="-"/>
    <s v="Alta (4)"/>
    <n v="0.8"/>
    <s v="Leve (1)"/>
    <s v="Menor (2)"/>
    <s v="Leve (1)"/>
    <s v="Leve (1)"/>
    <s v="Leve (1)"/>
    <s v="Leve (1)"/>
    <s v="Menor (2)"/>
    <n v="0.4"/>
    <s v="Moderado"/>
    <s v="El proceso estima que el riesgo se ubica en una zona moderada, debido a que la frecuencia con la que se realizó la actividad clave asociada al riesgo se presentó 814 veces en el último año, sin embargo, ante su materialización, podrían presentarse efectos significativos, en la imagen de la entidad a nivel local."/>
    <s v="- 1 El Procedimiento (4232000-PR-168) Gestión de Situaciones Administrativas indica en la Actividad 1 que el Profesional Especializado o Universitari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 el(la) solicitante dar completitud o alcance en los documentos allegados para gestionar la situación administrativa a través de Memorando (4233300-FT-011) de solicitud de completitud o alcance de información para la gestión de situación administrativa, para cuando la situación administrativa es de un(a) servidor(a) público(a) de la Secretaría General u Oficio (4233300-FT-012) de solicitud de completitud o alcance de información para la gestión de situación administrativa, para los casos en los que la solicitud corresponde a un(a) integrante del Gabinete Distrital o correo electrónico de solicitud de completitud o alcance de información para la gestión de situación administrativa, para cualquiera de los dos casos. De lo contrario, se genera Resolución (4203000-FT-997) que concede a el(la) solicitante la situación administrativa solicitada. Tipo: Preventivo Implementación: Manual_x0009__x0009__x0009__x0009__x0009__x0009__x0009__x0009__x0009__x0009__x0009__x0009__x0009__x000a_- 2 El Procedimiento (4232000-PR-168) Gestión de Situaciones Administrativas, en la actividad 2 indica que el(la) Jefe de Oficina Jurídica y/o el(la) Subsecretario(a) Corporativo(a) o quien designen por competencia, de acuerdo a la situación administrativa a conceder, autorizado(a) por (la) Secretario(a) General, cada vez que se proyecte un acto administrativo que concede una situación administrativa a un(a) servidor(a) público(a) de la Secretaría General o a un(a) integrante del Gabinete Distrital o Jefe de Control Interno pre revisan que el proyecto de acto administrativo por el cual se concede una situación administrativa a un(a) servidor(a) de la Secretaría General de la Alcaldía Mayor de Bogotá, D.C., o a un(a) integrante del Gabinete Distrital, o a un Jefe de Control Interno, responda a la respectiva solicitud de trámite de situación administrativa y que cumpla con la normatividad vigente aplicable a la situación administrativa a solicitada por el(la) peticionario(a) . La(s) fuente(s) de información utilizadas es(son) solicitud de gestión de situación administrativa con sus soportes, proyecto de acto administrativo por el cual se concede una situación administrativa a un(a) servidor(a) público(a) de la Secretaría General de la Alcaldía Mayor de Bogotá, D.C., o a un(a) Integrante del Gabinete Distrital o a un Jefe de Control Interno y la normatividad vigente aplicable a las situaciones administrativas. En caso de evidenciar observaciones, desviaciones o diferencias, sobre el proyecto de acto administrativo, registran el estado en el archivo Seguimiento Situaciones Administrativas y regresan el proyecto de acto administrativo para que, el Profesional Especializado o Universitario de la Dirección de Talento Humano, responsable de su proyección, aplique los ajustes a que haya lugar y gestione los vistos buenos requeridos para su suscripción. De lo contrario, se expide Resolución (4203000-FT-997) por la cual se concede una situación administrativa a un(a) servidor(a) público(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2 El mapa de riesgos del proceso de Gestión del Talento Humano indica que el(la)  Alcalde(sa) Mayor de Bogotá, D.C., o el(la) Secretario(a) General, autorizado(a) por El Decreto que establece las atribuciones del(de la)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enor (2)"/>
    <n v="0.22500000000000003"/>
    <s v="Moderado"/>
    <s v="El proceso estima que el riesgo se ubica en una zona moderada, sin embargo se requiere fortalecer los controles establecidos en el procedimiento, para disminuir los efectos."/>
    <s v="Reducir"/>
    <s v="- Actualizar el procedimierno 4232000 - PR-168 Gestión de situaciones administrativas y Gabinete, respecto a las actividades de control.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PA250-045"/>
    <n v="1375"/>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 acto administrativo por medio del cual se rectifica o aclara contenido de acto administrativo  por el cual se concede una situación administrativa a un(a) servidor(a) público(a) de la Secretaría General o a un(a) integrante del Gabinete Distrital._x000a_- Suscribe acto administrativo por medio del cual se rectifica o aclara contenido de acto administrativo  por el cual se concede una situación administrativa a un(a) servidor(a) público(a) de la Secretaría General o a un(a) integrante del Gabinete Distrital._x000a_-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riesgo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s v="- Dirección de Talento Humano_x000a_- Profesional Especializado o Universitario de la Dirección de Talento Humano._x000a_- Profesional Especializado o Universitario de la Dirección de Talento Humano._x000a_- Alcalde(sa) Mayor de Bogotá, D.C. o Secretario(a) General, según corresponda._x000a_- Auxiliar Administrativo de la Subdirección de Servicios Administrativos._x000a__x000a__x000a__x000a__x000a_- Dirección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actualizado."/>
    <d v="2025-12-20T00:00:00"/>
    <s v="Identificación del riesgo_x000a_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el retiro del talento humano de la Secretaría General de la Alcaldía Mayor de Bogotá, D.C., de miembros del Gabinete Distrital y Jefes de la Oficina de Control Interno de las entidades del Distrito."/>
    <n v="255"/>
    <s v="EYADP-G153"/>
    <s v="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x v="0"/>
    <s v="Ejecución y administración de procesos"/>
    <s v="Dirección de Talento Humano"/>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
    <s v="-"/>
    <s v="Media (3)"/>
    <n v="0.6"/>
    <s v="Menor (2)"/>
    <s v="Leve (1)"/>
    <s v="Leve (1)"/>
    <s v="Leve (1)"/>
    <s v="Leve (1)"/>
    <s v="Leve (1)"/>
    <s v="Menor (2)"/>
    <n v="0.4"/>
    <s v="Moderado"/>
    <s v="El proceso estima que el riesgo se ubica en una zona moderada, debido a que la frecuencia con la que se realizó la actividad clave asociada al riesgo se presentó 101 veces en el último año, sin embargo, ante su materialización, podrían presentarse efectos significativos, en el pago de sanciones económicas a favor del/de la exservidor/a de acuerdo fallos judiciales._x0009__x0009_"/>
    <s v="- 1 El procedimiento (42232000-PR-221) Gestión Organizacional en la actividad 23 indica que el Profesional Especializado o Universitario de la Dirección de Talento Humano, autorizado(a) por el(la) Director(a) Técnica(a) de Talento Humano, cada vez que se produzca la desvinculación de un(a) servidor(a) público(a)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presentada por el(la) servidor(a) público(a) ante el nominador de la entidad, retiro por haber obtenido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solicitud de declaración de vacancia definitiva o certificado de defunción. En caso de evidenciar observaciones, desviaciones o diferencias, se debe notificar al(la) servidor(a) que presenta carta de renuncia o al(la) que allega los documentos que motivan la desvinculación de este(a), a través de correo electrónico, Memorando (4233300-FT-011), solicitando alcance sobre los documentos presentados. De lo contrario, queda como evidencia registro de la desvinculación del(la) servidor(a) de la Secretaría General de la Alcaldía Mayor de Bogotá, D.C., en la Base de Datos en Excel – Desvinculaciones. Tipo: Preventivo Implementación: Manual_x000a_- 2 El procedimiento (42232000-PR-221) Gestión Organizacional indica en la actividad 5 que el(la) Director(a) Técnico(a) de Talento Humano, autorizado(a) por el Manual Específico de Funciones y Competencias Laborales, cada vez que se produzca la desvinculación de un(a) servidor(a) público(a)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a lugar de acuerdo con la causal de desvinculación de el(la) servidor(a). En caso de evidenciar observaciones, desviaciones o diferencias, se procede de las siguientes formas según corresponda: 1) se notifica a través de correo electrónico al Profesional Especializado o Universitario de la Dirección de Talento Humano responsable de su proyección para que se realice(n) el(los) ajuste(s) a que haya lugar, o 2) se solicita alcance o aclaración a través de correo electrónico o Memorando (4233300-FT-011) dirigido al(la) servidor(a) sobre las diferencias y observaciones identificadas. De lo contrario, se proyecta Acto administrativo  Resolución (4203000-FT-997) por medio de la cual se desvincula un(a) servidor(a) de la Secretaría General de la Alcaldía Mayor de Bogotá, D.C.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2 El mapa de riesgos del proceso de Gestión del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Tipo: Correctivo Implementación: Manual_x000a_- 3 El mapa de riesgos del proceso de Gestión del Talento Humano indica que el Auxiliar Administrativo de la Subdirección de Gestión Documental, autorizado(a) por el(la) Subdirector(a) Técnico(a) de Gestión Documental, cada vez que se identifique la materialización del riesgo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a, D.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16"/>
    <s v="Menor (2)"/>
    <n v="0.22500000000000003"/>
    <s v="Moderado"/>
    <s v="El proceso estima que el riesgo se ubica en una zona moderada, cuenta con dos controles preventivos y se requiere revisar las actividades de control establecidos en el procedimiento, y de ser necesario actualizarlos para disminuir los efectos."/>
    <s v="Reducir"/>
    <s v="- Revisar los controles existentes en el procedimierno 42232000-PR-221 Gestión organizacional, y actualizar de ser necesario.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PA250-044"/>
    <n v="1374"/>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l (a la) directora/a de Talento Humano el error o falla en el Acto Administrativo por medio del cual se acepta la renuncia de un/a servidor/a de la Secretaría General o se desvincula a un servido/a de la Secretaría General expedido._x000a_-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a, D.C_x000a_-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_x000a_-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a, D.C_x000a__x000a__x000a__x000a__x000a_- Actualizar el riesgo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s v="- Dirección de Talento Humano_x000a_- Profesional Especializado o Universitario de la Dirección de Talento Humano._x000a_- Profesional Especializado o Universitario de la Dirección de Talento Humano._x000a_- Secretario(a) General._x000a_- Auxiliar Administrativo de la Subdirección de Gestión Documental._x000a__x000a__x000a__x000a__x000a_- Dirección de Talento Humano"/>
    <s v="- Reporte de monitoreo indicando la materialización del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Realizar la vinculación del talento humano de la Secretaría General de la Alcaldía Mayor de Bogotá, D.C., de miembros del Gabinete Distrital y Jefes de Oficina de Control Interno de las entidades del Distrito."/>
    <n v="208"/>
    <s v="FI-C031"/>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s v="Dirección de Talento Humano"/>
    <s v="- Conflicto de intereses._x000a_- Desconocimiento de los principios y valores institucionales._x000a_- Aplicación errónea en algunos casos  de criterios o instrucciones para la realización 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42232000-PR-221) Gestión Organizacional indica en la actividad 1 que el(la) Director(a) Técnico(a) de la Dirección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Universitario responsable de su formulación para que adelante los ajustes a que haya lugar. De lo contrario, queda como evidencia correo electrónico o documentos de revisión del proyecto de Plan Anual de Vacantes y Plan de Previsión de Recursos Humanos. Tipo: Preventivo Implementación: Manual_x000a_- 2 El procedimiento (42232000-PR-221) Gestión Organizacional indica en la actividad 3 que el Profesional Especializado o Universitario de la Dirección de Talento Humano, autorizado(a) por el(la) Director(a) Técnico(a) de la Dirección de Talento Humano, cada vez que se va(n) a realizar nombramiento(s) de aspirante(s) a un empleo de la entidad verifica a través del formato Evaluación del Perfil (4232000-FT-809)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 aspirante al cargo vacante o la historia laboral de el(la) servidor(a) que aspira al nombramiento en un empleo de la Secretaría General de la Alcaldía Mayor de Bogotá, D.C. En caso de evidenciar observaciones, desviaciones o diferencias, se debe notificar a el(/a) servidor(a)a o instancia según corresponda a través de Memorando(4232000-FT-011)  comunicación con las razones del porqué de la no continuación con el proceso de nombramiento (para los casos de encargos) u Oficio (4232000-FT-012) comunicación solicitando exclusión de elegibles cuando el(la) aspirante a vincular hace parte de una lista de elegibles producto de un concurso de méritos. De lo contrario, queda como evidencia la Evaluación perfil (4232000-FT-809) diligenciado. Tipo: Preventivo Implementación: Manual_x000a_- 3 El procedimiento (42232000-PR-221) Gestión Organizacional indica en la actividad 4 que el Profesional Especializado o Universitario de la Dirección de Talento Humano o Técnico Operativo de la Dirección de Talento Humano, autorizado(a) por el(la) Director(a) Técnico(a) de la Dirección de Talento Humano, previo al nombramiento de un(a) aspirante a un empleo de la entidad verifica la completitud e idoneidad de los documentos soporte de la hoja de vida del/de la aspirante al cargo vacante, conforme a los requisitos definidos en el formato  Lista de Chequeo (4232000-FT-874). La(s) fuente(s) de información utilizadas es(son) los soportes allegados por el(la) aspirante a vinculación en la entidad y el formato Lista de Chequeo (4232000-FT-874). En caso de evidenciar observaciones, desviaciones o diferencias, se debe notificar a través de correo electrónico dirigido a el(la) aspirante a vincular para garantizar la completitud de los documentos o a la Oficina de Control Interno Disciplinario a través de Memorando (4233300-FT-011), en los casos en los que las observaciones estén relacionadas con la veracidad de los soportes allegados, para que se adelanten los trámites a que haya lugar. De lo contrario, queda como evidencia Lista de chequeo (4232000-FT-874) diligenciado, Hoja de Ruta - Novedad de Ingreso (4232000-FT-159) diligenciada. Tipo: Preventivo Implementación: Manual_x000a_- 4 El procedimiento (42232000-PR-221) Gestión Organizacional indica en la actividad 26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Gestión Organizacional (422320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 el(la) Director(a) Técnico(a) de la Dirección de Talento Humano, respectivamente, cada vez que se identifique la materialización del riesgo aplican las medidas que determine la Oficina de Control Disciplinario Interno y/o ente de control  frente a la materialización del riesgo &quot;Posibilidad de afectación reputacional por pé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0239999999999996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mensualmente la información de la planta de personal de la entidad en la que se encuentran temas relacionados con: 1) ubicación de los(las) servidores(as) dentro de la planta de la entidad, 2) propósito y funciones esenciales de cada uno de los empleos que conforman la planta de la entidad y 3) vacantes definitivas y temporales de la planta de la entidad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x000a__x000a__x000a__x000a__x000a__x000a__x000a__x000a__x000a_"/>
    <s v="- Profesional Especializado o Universitario de la Dirección de Talento Humano._x000a_- Director(a) Técnico(a) de la Dirección de Talento Humano._x000a__x000a__x000a__x000a__x000a__x000a__x000a__x000a__x000a__x000a__x000a__x000a__x000a__x000a__x000a__x000a__x000a__x000a_"/>
    <s v="PA250-048 "/>
    <s v="1379_x000a_1380"/>
    <s v="15/02/2025_x000a_15/02/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s v="- Dirección de Talento Humano_x000a_- Director(a) Técnico(a) de la Dirección de Talento Humano y Profesional Especializado o Universitario de la Dirección de Talento Humano._x000a__x000a__x000a__x000a__x000a__x000a__x000a__x000a_- Dirección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Riesg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redacción de las actividades de control preventivo y detectivo._x000a_Se definieron acciones de tratamiento para la vigencia  2025._x000a_Se identificaron y ajustaron los controles del riesgo, se valoraron y se formuló plan de tratamiento."/>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Preparar y liquidar la nómina, aportes a seguridad social y parafiscales."/>
    <n v="209"/>
    <s v="FI-C032"/>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s v="Dirección de Talento Humano"/>
    <s v="- Conflicto de intereses._x000a_- Desconocimiento de los principios y valores institucionales._x000a_- Amiguismo._x000a_- Abuso de los privilegios de acceso a la información para la liquidación de nómina por la solicitud y/o aceptación de dádivas_x000a_- Personal no calificado para el desempeño de las funciones del cargo.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inco años, sin embargo, ante su materialización, podrían presentarse los efectos significativos, señalados en la encuesta del Departamento Administrativo de la Función Pública._x0009_"/>
    <s v="- 1 El procedimiento (2211300-PR-177) Gestión de nómina indica en la actividad 4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 Horas extra: Validar autorización de horas extras emitida por la Subsecretaría Corporativa y Verificar cumplimiento de los requisitos del Formato. Incapacidad, Licencias de Maternidad y Paternidad: Verificar que sea expedida por la instancia competente de acuerdo con la normatividad vigente, que sea legible y que cumpla las demás condiciones de una incapacidad de acuerdo con lo establecido en la normatividad vigente en la materia. Ingreso: Verificar que el paquete de documentos aportado por el procedimiento de Gestión Organizacional para el ingreso de el(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 Primas Técnicas: Resolución donde se concede la prima técnica y se verifica la notificación en la base de datos de seguimiento de notificaciones. Vacaciones: Se revisa el formato de programación de vacaciones que esté totalmente diligenciado, se revisa que las fechas correspondan al período de vacaciones a disfrutar. Retiros: Se revisa el acto administrativo de renuncia o desvinculación. Licencias no remuneradas: Se revisa e ingresa la información del acto administrativo que concede la licencia. Encargos Se revisa el acto administrativo y el acta de posesión (Desde el procedimiento de Gestión de Nómina solo se ingresan al Sistema de Personal y Nómina PERNO los encargos que modifican la asignación básica salarial de el(la) servidor(a) encargado(a)). Interrupción de Encargo: Se verifica el acto administrativo que genera la interrupción del encargo y por ende la variación en los conceptos de nómina. Deducibles retenciones en la fuente: Se revisa formato que se tiene para deducción de dependientes y los anexos según el caso: * Crédito hipotecario se revisa el certificado emitido por el banco. * Medicina Prepagada o Plan complementarios: se revisa el certificado emitido por la Entidad competente. _x000a_Cambio de cuenta bancaria: se revisa el certificado emitido por el banco y aportado por el servidor público. Libranza, AFC, AVP, embargos, afiliaciones cooperativas, Medicina Prepagada: Una vez recibida la solicitud, revisa la capacidad de descuento, que la entidad operadora tenga código interno para entidad operadora de libranzas, el embargo oficio del juzgad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el Profesional Especializado o Universitario de Talento Humano encargado del ingreso de las novedades, las registra en el documento de la novedad correspondiente y realiza los ajustes. De lo contrario, quedan las siguientes evidencias de acuerdo con la novedad registrada: Horas extra: Resolución horas extras archivadas en nómina de cada mes. Incapacidad: Resoluciones de incapacidades archivadas en nómina de cada mes. Ingreso: Hoja de Ruta- Novedad de Ingreso (4232000-FT-159), con el VoBo del Profesional que revisa el ingreso, que es adicionada a la historia laboral de los(las) servidores(as) públicos(as) que ingresan a la entidad y la posición en el Sistema de Personal y Nómina Perno. Primas Técnicas: Resolución (4203000-FT-997) prima técnica. Vacaciones: Resolución vacaciones reconocidas archivadas en la nómina de cada mes. Retiros: Resolución (4203000-FT-997) de retiro. Licencia no remunerada: Resolución (4203000-FT-997) por la cual se concede una licencia no remunerada. Encargos: Resolución (4203000-FT-997) por medio de la cual se hace un encargo a un(a) servidor(a). Interrupción de Encargo: Resolución (4203000-FT-997) por la cual se da por terminado un encargo a un/(a) servidor(a). Deducibles retenciones en la fuente: Radicado del Sistema de Gestión Documental. Cambio de cuenta bancaria: Correo electrónico remitido a la Subdirección Financiera con los soportes. Novedades de Libranza, AFC: Oficios de solicitud y aprobación, así como registros de consignación de AFC, APV y embargos archivados en la serie documental Nómina y Tipo documental Libranzas en el archivo de la entidad. Tipo: Preventivo Implementación: Manual_x000a_- 2 El procedimiento (2211300-PR-177) Gestión de Nómina indica en la actividad 6 que el Profesional Universitario de la Dirección de Talento Humano encargado de la revisión de la nómina, autorizado(a) por el(la) Director(a) Técnico(a) de la Dirección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se debe enviar correo electrónico a soporte de Oficina de Tecnologías de la Información y Comunicaciones - OTIC o al Profesional Especializado o Universitario de la Dirección de Talento Humano encargado de ingresar la novedad dependiendo del tipo de ajuste requerido conforme a las novedades ingresadas en el sistema de personal y nómina - PERNO. De lo contrario, queda como evidencia el Informe de pre-nómina confrontado con las diversas novedades que afectan la liquidación de la nómina procesada. Tipo: Preventivo Implementación: Manual_x000a_- 3 El procedimiento (2211300-PR-177) Gestión de Nómina indica en la actividad 8 que el Profesional Universitario de la Dirección de Talento Humano, autorizado(a) por el(la) Director(a) Técnico(a) de la Dirección de Talento Humano, mensualmente coteja los valores totales de la nómina y de las planillas de autoliquidación garantizando que estos estén contenidos dentro de los recursos del presupuesto aprobado para el mes.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Universitarios de la Dirección de Talento Humano encargados tanto del ingreso de las novedades, como de la revisión de la nómina para que se hagan los ajustes a que haya lugar. De lo contrario, quedan como evidencia el(los) Memorando (4233300-FT-011) por medio del (los) cual(es) se solicita Certificado de Registro Presupuestal - CRP a la Subdirección Financiera con soportes que evidencian igualdad en los valores a dispersar bajo el concepto de nómina. Tipo: Preventivo Implementación: Manual_x000a_- 4 El procedimiento (2211300-PR-221) Gestión Organizacional indica en la actividad 2 que el Profesional Especializado o Universitario de la Dirección de Talento Humano, autorizado(a) por el(la) Director(a) Técnico(a) de la Dirección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Prima Técnica (4232000-FT-169) y comunicación remitida con la solicitud de incremento. En caso de evidenciar observaciones, desviaciones o diferencias, se debe notificar a el(la) peticionario(a) a través de acto administrativo Resolución (4203000-FT-997) por la cual no se reconoce - incrementa una prima técnica nivel profesional o asesor o directivo y una comunicación Memorando (4233300-FT-011) dirigida a el(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Resolución (4203000-FT-997) por la cual no se hace incremento una prima técnica nivel profesional o asesor o directivo. Tipo: Preventivo Implementación: Manual_x000a_- 5 El procedimiento (2211300-PR-177) Gestión de Nómina indica en la actividad 10 que el(la) Director(a) Técnico(a) de la Dirección de Talento Humano, autorizado(a) por el(la) Subsecretario(a) Corporativo(a), mensualmente revisa y firma el reporte de nómina definitivo generado desde el sistema de personal y nómina - PERNO, para ser socializado al (a la)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la Dirección de Talento Humano y el(la) Subsecretario(a) Corporativo(a).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del Talento Humano indica que el(la) Director(a) Técnico(a) de la Dirección de Talento Humano o quien se designe por competencia, autorizado(a) por el  Manual Específico de Funciones y Competencias Laborales y por el(la) Director(a) Técnico(a) de la Dirección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 Tipo: Correctivo Implementación: Manual_x000a_- 2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la) Director(a) Técnico(a) de la Dirección de Talento Humano, respectivamente, cada vez que se identifique la materialización del riesgo aplican las medidas que determine la Oficina de Control Disciplinario Intern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 3 El mapa de riesgos del proceso de Gestión del Talento Humano indica que el Profesional Especializado o Universitario de la Dirección de Talento Humano, autorizado(a) por el Manual Específico de Funciones y Competencias Laborales, cada vez que se identifique la materialización del riesgo realiza el requerimiento a el(la) servidor(a) sobre la devolución del dinero adicional reconocido en los pagos de nómina  y las demás acciones a que haya lugar para efectiva la recuperación del diner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trimestralmente la reprogramación del Plan Anual de Caja con el propósito de proyectar los recursos requeridos para el pago de las nóminas de los(as) servidores(as) de la Entidad._x000a__x000a__x000a__x000a__x000a__x000a__x000a__x000a__x000a__x000a__x000a__x000a__x000a__x000a__x000a__x000a__x000a__x000a__x000a_"/>
    <s v="- Profesional Especializado o Universitario de la Dirección de Talento Humano._x000a__x000a__x000a__x000a__x000a__x000a__x000a__x000a__x000a__x000a__x000a__x000a__x000a__x000a__x000a__x000a__x000a__x000a__x000a_"/>
    <s v="PA250-047"/>
    <n v="1378"/>
    <s v="15/02/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 el requerimiento a el(la) servidor(a) sobre la devolución del dinero adicional reconocido en los pagos de nómina y las demás acciones a que haya lugar para efectiva la recuperación del dinero._x000a__x000a__x000a__x000a__x000a__x000a_- Actualizar 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s v="- Dirección de Talento Humano_x000a_- Director(a) Técnico(a) de la Direcciónd e Talento Talento Humano o quien se designe por competencia._x000a_- Director(a) Técnico(a) de la Direcciónd e Talento Talento Humano y Profesional Especializado o Universitario de la Dirección de Talento Humano._x000a_- Director(a) Técnico(a) de la Direcciónd e Talento Talento Humano._x000a__x000a__x000a__x000a__x000a__x000a_- Dirección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Riesg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actualizado."/>
    <d v="2024-12-20T00:00:00"/>
    <s v="Identificación del riesgo_x000a_Análisis antes de controles_x000a_Establecimiento de controles_x000a_Evaluación de controles_x000a_Tratamiento del riesgo"/>
    <s v="Se ajustó la redacción de las actividades de control preventivo y detectivo._x000a_Se definieron acciones de tratamiento para la vigencia  2025._x000a_Se identificaron y ajustaron los controles del riesgo, se valoraron y se formuló plan de tratamiento."/>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10"/>
    <s v="FI-C033"/>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s v="Dirección de Talento Humano"/>
    <s v="- Deficiencias en la administración (custodio, uso y manejo) de los elementos dispuestos para la atención de emergencias en las distintas sedes de la entidad._x000a_- Amiguismo._x000a_- Desconocimiento de los principios y valores institucionales._x000a__x000a__x000a__x000a__x000a__x000a__x000a_"/>
    <s v="- Presiones o motivaciones individuales, sociales o colectivas, que inciten a la realizar conductas contrarias al deber ser._x000a__x000a__x000a__x000a__x000a__x000a__x000a__x000a__x000a_"/>
    <s v="- Pérdida de credibilidad hacia la entidad de parte de los(as) servidores(as), colaboradores(as) y ciudadanos(as)._x000a_- Detrimento patrimonial._x000a_- Investigaciones disciplinarias._x000a_- Generación de reprocesos y desgaste administrativo.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32000-PR-372) Gestión de Peligros, Riesgos y Amenazas indica en la actividad 12 que el Profesional Universitario o Técnico Operativo de Talento Humano, autorizado(a) por Director(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e inspección de elementos de botiquín_x0009_(4232000-FT-1281) que contiene la lista de productos que conforman un botiquín, de acuerdo con la normatividad aplicable. En caso de evidenciar observaciones, desviaciones o diferencias, el Profesional Universitario de Talento Humano registra la novedad en el formato Entrega e inspección de elementos de botiquín (4232000-FT-1281) y gestiona la completitud de los elementos que conforman el botiquín, para hacer la posterior entrega de estos. De lo contrario, se registra la conformidad de la entrega del botiquín en el formato Entrega e inspección de elementos de botiquín (4232000-FT-1281) que contiene la lista de productos que conforman un botiquín, de acuerdo con la normatividad aplicable, firmado tanto por el Profesional Universitario o Técnico Operativo de Talento Humano que ejerce la entrega y por el responsable de la custodia del botiquín en la sede. Tipo: Preventivo Implementación: Manual._x000a_- 2 El procedimiento (4232000-PR-372) Gestión de Peligros, Riesgos y Amenazas indica en la actividad 12 que el Profesional Universitario o Técnico Operativo de la Dirección de Talento Humano, autorizado(a) por el(la) Director(a) Técnico(a) de la Dirección de Talento Humano, cuatrimestralmente, y de acuerdo al cronograma definido para la vigencia, verifica, utilizando el formato Entrega e inspección de elementos de botiquín (4232000-FT-1281), la completitud e idoneidad de los productos contenidos en los botiquines ubicados en las diferentes sedes de la entidad. La(s) fuente(s) de información utilizadas es(son) la normatividad vigente aplicable a los botiquines y el formato Entrega e inspección de elementos de botiquín_x0009_(4232000-FT-1281), que contiene lista de productos que conforman un botiquín de acuerdo con la normatividad aplicable. En caso de evidenciar observaciones, desviaciones o diferencias, el Profesional Universitario de la Dirección de Talento Humano registra la novedad en el formato Entrega e inspección de elementos de botiquín (4232000-FT-1281) y posterior realiza el reporte de la novedad a través de Memorando (4233300-FT-011) al líder de la sede en la que se identificó novedad y/o desviación en el(los) botiquín(es). De lo contrario, queda como evidencia el registro de la conformidad del contenido de los botiquines en el formato Entrega e inspección de elementos de botiquín (4232000-FT-1281). Tipo: Detectivo Implementación: Manual_x000a_- 3 El procedimiento (4232000-PR-372) Gestión de Peligros, Riesgos y Amenazas indica en la actividad 15 que el Profesional Especializado o Universitario de la Dirección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 el la) Director(a) Técnico(a) de la Dirección de Talento Humano a través del subcomité de autocontrol de la dependencia. De lo contrario, queda como evidencia Acta subcomité de autocontrol (4201000-FT-281), que incluye el informe de Pla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 Técnico(a) de la Direcciónd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Tipo: Correctivo Implementación: Manual_x000a_- 2 El mapa de riesgos del proceso de Gestión del Talento Humano indica que el(la) Director(a) Técnico(a) de la Direcciónd de Talento Humano y el Profesional Universitario de la Dirección de Talento Humano, autorizado(a) por el Manual Específico de Funciones y Competencias Laborales y por el(la) Director(a) Técnico(a) de la Direcciónd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cronograma 2025 para la realización de la  verificación de la completitud e idoneidad de los productos contenidos en los botiquines de las sedes de la Secretaría General de la Alcaldía Mayor de Bogotá, D.C._x000a_- Seguimiento al cronograma que se estableca para la verificacion de la completitud e idoneidad de los productos contenidos en los botiquines de las sedesde la Secretar´ia General._x000a__x000a__x000a__x000a__x000a__x000a__x000a__x000a__x000a__x000a__x000a__x000a__x000a__x000a__x000a__x000a__x000a__x000a_"/>
    <s v="- Profesional Universitario de la Dirección de Talento Humano._x000a_- Direccion de Talento Humano_x000a__x000a__x000a__x000a__x000a__x000a__x000a__x000a__x000a__x000a__x000a__x000a__x000a__x000a__x000a__x000a__x000a__x000a_"/>
    <s v="PA250-046"/>
    <s v="1376_x000a_1377"/>
    <s v="15/02/2025_x000a_01/03/2025_x000a__x000a__x000a__x000a__x000a__x000a__x000a__x000a__x000a__x000a__x000a__x000a__x000a__x000a__x000a__x000a__x000a__x000a_"/>
    <s v="28/02/2025_x000a_31/12/2025_x000a__x000a__x000a__x000a__x000a__x000a__x000a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s v="- Dirección de Talento Humano_x000a_- Profesional Universitario de la Dirección de Talento Humano. _x000a_- Director(a) Técnico(a) de la Dirección de Talento Humano y Profesional Universitario de la Dirección de Talento Humano._x000a__x000a__x000a__x000a__x000a__x000a__x000a_- Dirección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Riesg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o el riesgo y ajustò en la redacción de las actividades de control preventivo y detectivo, asì mismo, se ajustò la frecuencia del control preventivo 1._x000a_Se ajustó la explicación de la valoración obtenida después de controles."/>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64"/>
    <s v="EYADP-G159"/>
    <s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x v="0"/>
    <s v="Ejecución y administración de procesos"/>
    <s v="Dirección de Talento Humano"/>
    <s v="- Aplicación errónea en algunos casos  de criterios o instrucciones para la realización de actividades._x000a_- Fallas en la realización de seguimiento a las acciones planeadas._x000a_- Baja participación de los(as) servidores(as) en las actividades ejecutadas desde los planes que conforman el Plan Estratégico de Talento Humano._x000a_- Deficiencias en los procesos de divulgación de los lineamientos normativos, procedimentales y técnicos a que hay lugar en materia de gestión de talento humano.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de los(as) servidores(as)."/>
    <s v="- 2 El procedimiento (4232000-PR-166) Gestión de la Salud, actividad 5, indica que el Profesional Universitario de la Dirección de Talento Humano, autorizado(a) por el(la) Director(a) Técnico(a) de la Dirección de Talento Humano, cuatrimestralmente verifica el cumplimiento de las recomendaciones y restricciones medicas generadas por parte del médico tratante a los(las) servidores(as) de la entidad. La(s) fuente(s) de información utilizadas es(son) las restricciones y recomendaciones médicas generadas por el médico tratante a los(las) servidores(as) de la entidad. En caso de evidenciar observaciones, desviaciones o diferencias, el Profesional Universitario de la Dirección de Talento Humano las registra en el formato Acta (4233300-FT-008) del desarrollo de la verificación al cumplimiento de las recomendaciones y restricciones médicas a través de las Mesas Laborales y realiza solicitud de cumplimiento de la recomendación o restricción médica a el(la) servidora(a) a través de Memorando (4233300-FT-011). De lo contrario, queda como evidencia registro en el Acta (4233300-FT-008) con el desarrollo de la verificación al cumplimiento de las recomendaciones y restricciones médicas a través de las Mesas Laborales. Tipo: Preventivo Implementación: Manual_x000a_- 3 El procedimiento (4232000-PR-166) Gestión de la Salud en la actividad 6 indica que el Profesional Universitario de la Dirección de Talento Humano, autorizado(a) por el(la) Director(a) Técnico(a) de la Dirección de Talento Humano, cuatrimestralmente verifica estado y evolución de los casos de salud vigentes en la entidad. La(s) fuente(s) de información utilizadas es(son) la Base de datos de seguimiento a enfermedades de origen común y laboral, Notificación de Incidentes (4232000-FT-1053) e Investigación de Incidentes y Accidentes de Trabajo (4232000-FT-1043). En caso de evidenciar observaciones, desviaciones o diferencias, el Profesional Universitario de Talento Humano las registra en el Acta (4233300-FT-008) con el desarrollo de la verificación de los casos de salud a través de las Mesas Laborales y realiza la notificación a la instancia competente (ARL o EPS) según corresponda a través de correo electrónico o de Oficio (4233300-FT-012). De lo contrario, queda como evidencia registro Acta con el desarrollo de la verificación de los casos de salud a través de las Mesas Laborales. Tipo: Preventivo Implementación: Manual_x000a_- 4 El procedimiento 4232000-PR-372 Gestión de Peligros, Riesgos y Amenazas indica en la actividad 4 que el Profesional Universitario de la Dirección de Talento Humano con apoyo de la Aseguradora de Riesgos Laborales – ARL, autorizado(a) por el(la) Director(a) Técnico(a) de la Dirección de Talento Humano, anualmente verifica, a través de la autoevaluación sobre el cumplimiento de los estándares mínimos del Sistema de Gestión de Seguridad y Salud en el Trabajo. La(s) fuente(s) de información utilizadas es(son) la normatividad vigente en materia de Salud y Seguridad en el Trabajo. En caso de evidenciar observaciones, desviaciones o diferencias, el Profesional Universitario de la Dirección de Talento Humano debe establecer acciones a través del formato Plan de mejoramiento (4232000-FT-1276) sobre el resultado de la autoevaluación de los estándares mínimos del SG-SST, enfocado en la corrección de las desviaciones y diferencias identificadas y registrarlas en el informe de resultados de la evaluación de los estándares mínimos del Sistema de Gestión de Seguridad y Salud en el Trabajo, para socializarlas con e(la) Directora(a) Técnico(a) de Talento Humano a través de correo electrónico. De lo contrario, queda como evidencia informe de resultados de la evaluación de los estándares mínimos del Sistema de Gestió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a) Técnico(a) de la Dirección de Talento Humano, cada vez que se identifique la materialización del riesgo formula plan de acción para mitigar el incumplimiento legal en la implementación de los estándares mínimos del Sistema de Gestión y Seguridad y Salud en el Trabajo. Tipo: Detectivo Implementación: Manual_x000a_- 2 El mapa de riesgos del proceso de Gestión del Talento Humano indica que el Profesional Universitario de la Dirección de Talento Humano, autorizado(a) por el(la) Directora(a) Técnico(a) de la Dirección de Talento Humano, cada vez que se identifique la materialización del riesgo implementa las acciones formuladas para la mitigación al incumplimiento legal en la implementación de los estándares mínimos del Sistema de Gestión y Seguridad y Salud en el Trabajo. Tipo: Det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63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_x000a_- Reportar al(la) a la directora(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riesgo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s v="- Dirección de Talento Humano_x000a_- Profesional Universitario de la Dirección de Talento Humano. _x000a_- Profesional Universitario de la Dirección de Talento Humano. _x000a_- Profesional Universitario de la Dirección de Talento Humano. _x000a__x000a__x000a__x000a__x000a__x000a_- Dirección de Talento Humano"/>
    <s v="-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o el riesgo y ajustò en la redacción de las actividades de control preventivo y detectivo, asì mismo, se ajustò la frecuencia del control preventivo 1._x000a_Se ajustó la explicación de la valoración obtenida después de controles."/>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s relaciones laborales colectivas e individuales entre los servidores(as) públicos(as) y la Entidad."/>
    <n v="265"/>
    <s v="EYADP-G160"/>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s v="Dirección de Talento Humano"/>
    <s v="- Fallas en la realización de seguimiento a las acciones planeadas._x000a_- Personal no calificado para el desempeño de las funciones de algunos cargo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osibles hallazgos por parte de entes de control._x000a_- Afectación de la imagen institucional_x000a_- Pago de indemnizaciones como resultado de demanda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Menor (2)"/>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4232000-PR-174) Gestión de Relaciones Laborales en la actividad 7 indica que el(la) Secretario(a) General o quienes este(a) designe por competencia, autorizado(a) por el Manual Específico de Funciones y Competencias Laborales, de acuerdo con la periodicidad que se pacte en el Acuerdo Laboral anterior verifica la pertinencia y el alcance de los compromisos a adquirir en la mesa de negociación celebrada con las organizaciones sindicales.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 y Acta de acuerdos y no acuerdos laborales. Tipo: Preventivo Implementación: Manual_x000a_- 2 El procedimiento 423200-PR-174 - Gestión de Relaciones Laborales actividad 8 indica que el Profesional Especializado o Universitario de la Dirección de Talento Humano con el acompañamiento y la supervisión del(la) Director(a) Técnico(a) de la Dirección de Talento Humano, autorizado(a) por el(la) Secretario(a) General y el(la) Subsecretario(a) Corporativa, cada vez que lo determinen las autoridades pertinentes (Secretario(a) General, Subsecretario(a) Corporativo(a),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Resolución (4203000-FT-997) expedidos en el marco al cumplimiento de lo establecido en el acuerdo laboral. En caso de evidenciar observaciones, desviaciones o diferencias, se debe notificar a través de correo electrónico a el(la) Secretario(a) General, al (a la) Subsecretario(a) Corporativa(a) y al (a la) Director(a) Técnico(a) de la Dirección de Talento Humano. De lo contrario, queda como evidencia acta de reunión en la que quedan registrados los resultados del seguimiento a la implementación de lo acordad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la) Secretario(a) General, el(la) Subsecretario(a) Corporativo(a) y el(la) Director(a) Técnico(a) de la Dirección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Tipo: Correctivo Implementación: Manual_x000a_- 2 El mapa de riesgos del proceso de Gestión del Talento Humano indica que el(la) Director(a) Técnico(a) de la Dirección de Talento Humano y el Profesional Especializado o Universitario de la Dirección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riesgo Posibilidad de afectación reputacional por pérdida de confianza por parte de los/as trabajadores/as y las organizaciones sindicales, debido a incumplimiento parcial de compromisos durante la ejecución de la estrategia para la atención individual y colectivas de trabajo"/>
    <s v="- Dirección de Talento Humano_x000a_- Profesional Especializado o Universitario de la Dirección de Talento Humano._x000a_- Secretario(a) General, el(la) Subsecretario(a) Corporativo(a) y el(la) Director(a) Técnico de la Dirección de Talento Humano._x000a_- Director(a) Técnico(a) de la Dirección de Talento Humano y Profesional Especializado o Universitario de la Dirección de Talento Humano._x000a__x000a__x000a__x000a__x000a__x000a_- Dirección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aron y ajustaron los controles del riesgo y se valoraron "/>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 modalidad laboral de teletrabajo."/>
    <n v="266"/>
    <s v="EYADP-G161"/>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s v="Dirección de Talento Humano"/>
    <s v="- Fallas en la realización de seguimiento a las acciones planeadas._x000a_- Desconocimiento de esta modalidad laboral y los beneficios que tiene para los individuos y las entidade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Afectación en la imagen institucional al no verse promovido el teletrabajo como una modalidad laboral._x000a_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enor (2)"/>
    <s v="Leve (1)"/>
    <s v="Leve (1)"/>
    <s v="Leve (1)"/>
    <s v="Leve (1)"/>
    <s v="Menor (2)"/>
    <n v="0.4"/>
    <s v="Moderado"/>
    <s v="El proceso estima que el riesgo se ubica en una zona moderada, debido a que la frecuencia con la que se realizó la actividad clave asociada al riesgo se presentó 4 veces en el último año, sin embargo, ante su materialización, podrían presentarse efectos significativos, en la imagen de la entidad a nivel local."/>
    <e v="#REF!"/>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determina las acciones a realizar y nuevas fechas para dar cumplimiento a la(s) actividad(es), relacionada(s) con la gestión del teletrabajo en la entidad, que presente(n) incumplimiento. Tipo: Correctivo Implementación: Manual_x000a__x000a__x000a__x000a_- 2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Menor (2)"/>
    <n v="0.22500000000000003"/>
    <s v="Moderado"/>
    <s v="El proceso estima que el riesgo se ubica en una zona moderada, debido a que se establece un solo control de tipo preventivo, pudiendo verse afectada la imagen interna de la entidad.  "/>
    <s v="Reducir"/>
    <s v="- Actualizar el procedimiento 42232000-PR-221) Gestión Organizacional en cuanto a las actividades de control.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 PA250-043"/>
    <n v="1373"/>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e(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riesgo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s v="- Dirección de Talento Humano_x000a_- Profesional Especializado o Universitario de la Dirección de Talento Humano._x000a_- Profesional Especializado o Universitario de la Dirección de Talento Humano._x000a_- Profesional Especializado o Universitario de la Dirección de Talento Humano._x000a__x000a__x000a__x000a__x000a__x000a_- Dirección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aron los controles del riesgo, se valoraron y se formuló plan de tratamiento."/>
    <m/>
    <m/>
    <m/>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ejecutar, orientar y divulgar las campañas y/o acciones de comunicación corporativa de la entidad"/>
    <n v="224"/>
    <s v="EYADP-G123"/>
    <s v="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x v="0"/>
    <s v="Ejecución y administración de procesos"/>
    <s v="Oficina Consejería Distrital de Comunicaciones"/>
    <s v="- Desconocimiento por parte de algunos funcionarios de los linemientos y directricez frente a los servicios que presta la entidad._x000a__x000a__x000a__x000a__x000a__x000a__x000a__x000a__x000a_"/>
    <s v="- Presiones y demandas de grupos de interés, lo que conlleva a comprometer la independencia y la objetividad en la comunicación pública._x000a_- Creciente desconfianza en las instituciones, lo que reduce la efectividad de las campañas de comunicación y dificulta la participación ciudadana._x000a__x000a__x000a__x000a__x000a__x000a__x000a__x000a_"/>
    <s v="- Afectación negativa de la imagen a nivel interno de la entidad_x000a_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Sin asociación"/>
    <s v="No aplica"/>
    <s v="Media (3)"/>
    <n v="0.6"/>
    <s v="Leve (1)"/>
    <s v="Menor (2)"/>
    <s v="Leve (1)"/>
    <s v="Leve (1)"/>
    <s v="Moderado (3)"/>
    <s v="Leve (1)"/>
    <s v="Moderado (3)"/>
    <n v="0.6"/>
    <s v="Moderado"/>
    <s v="El proceso estima que el riesgo se ubica en una zona moderada, debido a que la frecuencia con la que se realizó la actividad clave asociada al riesgo se presentó en promedio 246 veces en el último año, sin embargo, ante su materialización, podrían presentarse efectos en la imagen de la entidad a nivel interno y en  la información respecto a inoportunidad en la disponibilidad de información."/>
    <s v="- 1 El procedimiento de Comunicación Corporativa (4140000-PR-368) indica que el (la) Secretario(a) General, autorizado(a) por el Manual específico de funciones y competencias laborales, anualmente verifica que la propuesta del Plan de Comunicaciones Institucional proyecte la estructura de la gestión de comunicaciones para la vigencia. La(s) fuente(s) de información utilizadas es(son) la propuesta del Plan de Comunicaciones Institucional. En caso de evidenciar observaciones, desviaciones o diferencias, le informa directamente al asesor(a) de despacho encargado(a) de las comunicaciones de la Secretaría General para que se realicen los ajustes pertinentes y se registran en el formato evidencia de reunión. De lo contrario, aprueba directamente en la reunión de presentación el Plan de Comunicaciones Institucional para ser divulgado en la intranet y se registra la aprobación en el formato evidencia de reunión._x000a_Tipo: Preventivo_x000a_Implementación: Manual _x000a_- 2 El procedimiento de Comunicación Corporativa (4140000-PR-368) indica que el (la) Asesor(a) de Despacho encargado de las comunicaciones de la Secretaría General, autorizado por el (la) Secretario(a) General, cada vez que reciba una propuesta de diseño (piezas, imágenes, audiovisuales, etc.) revisa el diseño teniendo en cuenta que el mismo corresponda con el objetivo de la solicitud.  La(s) fuente(s) de información utilizadas es(son) la propuesta de diseño, el correo de solicitud y/o el brief. En caso de evidenciar observaciones, desviaciones o diferencias, las informa para elaborar nuevamente la propuesta de diseño y realizar los ajustes que correspondan, dejando constancia en la evidencia de reunión respectiva o por correo electrónico. De lo contrario, se aprueba la propuesta de diseño de campaña y/o de acción de comunicación, dejando constancia en la evidencia de reunión respectiva o por correo electrónico._x000a_Tipo: Preventivo_x000a_Implementación: Manual _x000a_- 3 El procedimiento de Comunicación Corporativa (4140000-PR-368) indica que el (la) Asesor(a) de Despacho encargado de las comunicaciones de la Secretaría General, autorizado(a) por el (la) Secretario(a) General, anualmente verifica en reunión de seguimiento los resultados de la medición de la percepción de los servidores frente a las estrategias, campañas y acciones de comunicación desarrolladas y divulgadas. La(s) fuente(s) de información utilizadas es(son) los resultados de la encuesta. En caso de evidenciar observaciones, desviaciones o diferencias, relacionadas con resultados no satisfactorios, se determinan las medidas o acciones pertinentes para la ejecución del Plan de Comunicaciones de la próxima vigencia, registrándolas en una evidencia de reunión. De lo contrario, se registra la conformidad de los resultados en evidencia de reun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 (la) Asesor(a) de Despacho encargado de las comunicaciones de la Secretaría General autorizado(a) por el (la) Secretario(a) General, cada vez que se identifique la materialización del riesgo, analiza la pertinencia de realizar acciones de comunicación adicionales a las planificadas, durante el resto de la respectiva vigencia y en caso de ser necesario, realizarlas. Tipo: Correctivo  Implementación: Manual. _x000a_- 2 El mapa de riesgos del proceso Gestión Estratégica de Comunicación e Información indica que el (la) Asesor(a) de Despacho encargado de las comunicaciones de la Secretaría General autorizado(a) por el (la) Secretario(a) General, cada vez que se identifique la materialización del riesgo, realiza reunión con el equipo de trabajo de comunicaciones internas para analizar la situación presentada y las causas que generaron la materialización del riesgo y así mismo para definir las acciones correctivas según la causa raíz identificada. Tipo: Correctivo Implementación: Manual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dos (2)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en el informe de monitoreo a la Oficina Asesora de Planeación._x000a_- Analizar la pertinencia de realizar acciones de comunicación adicionales a las planificadas, durante el resto de la respectiva vigencia y en caso de ser necesario, realizarlas._x000a_- Realizar reunión con el equipo de trabajo de comunicaciones internas para analizar la situación presentada y las causas que generaron la materialización del riesgo y así mismo para definir las acciones correctivas según la causa raíz identificada_x000a__x000a__x000a__x000a__x000a__x000a__x000a_- Actualizar el riesgo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s v="- Oficina Consejería Distrital de Comunicaciones_x000a_- El (la) Asesor(a) de Despacho encargado de las comunicaciones de la Secretaría General._x000a_- El (la) Asesor(a) de Despacho encargado de las comunicaciones de la Secretaría General._x000a__x000a__x000a__x000a__x000a__x000a__x000a_- Oficina Consejería Distrital de Comunicaciones"/>
    <s v="- Reporte de monitoreo indicando la materialización del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_x000a_- Evidencia de reunión con el resultado del análisis._x000a_Soportes documentales de la acción de comunicación, en caso que aplique._x000a_- Evidencia de reunión con el análisis de la materialización del riesgo y las acciones definidas._x000a__x000a__x000a__x000a__x000a__x000a__x000a_-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la actividad clave y se establecieron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2) ._x000a_-Evaluación de controles: se evalúan nuevamente los controles conforme a su actualización."/>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y divulgar contenidos informativos y/o periodísticos relacionados con la gestión de la Administración Distrital a través del Ecosistema Digital de la Alcaldía Mayor de Bogotá._x000a_Asociado a la Actividad (Meta) &quot;Optimizar 4 canales de comunicación para el acceso a la información relacionada con la gestión de la administración distrital&quot;."/>
    <n v="237"/>
    <s v="EYADP-G136"/>
    <s v="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x v="0"/>
    <s v="Ejecución y administración de procesos"/>
    <s v="Oficina Consejería Distrital de Comunicaciones"/>
    <s v="- Desconocimiento por parte de algunos funcionarios de los linemientos y directricez frente a los servicios que presta la entidad._x000a__x000a__x000a__x000a__x000a__x000a__x000a__x000a__x000a_"/>
    <s v="- Falta de articulación entre las entidades públicas que impide la unificación de la información y la atención a los ciudadanos_x000a_- Creciente desconfianza en las instituciones, lo que reduce la efectividad de las campañas de comunicación y dificulta la participación ciudadana._x000a_- Presiones y demandas de grupos de interés, lo que conlleva a comprometer la independencia y la objetividad en la comunicación pública._x000a__x000a__x000a__x000a__x000a__x000a__x000a_"/>
    <s v="- Perdida de confianza interna en la administración._x000a_- Inconformidad de la ciudadanía con la información que se presenta de la gestión del distrito.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Media (3)"/>
    <n v="0.6"/>
    <s v="Leve (1)"/>
    <s v="Mayor (4)"/>
    <s v="Menor (2)"/>
    <s v="Leve (1)"/>
    <s v="Lev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en la imagen de la entidad a nivel distrital."/>
    <s v="- 1.El procedimiento de Ecosistema Digital 4140000-PR-367 indica que los servidores o colaboradores responsables de los equipos internos del Portal Bogotá y Redes Sociales, autorizado(a) por la (el) Jefe de Oficina Consejería Distrital de Comunicaciones, diariamente revisan y analizan los principales eventos de la agenda del (la) alcalde (sa) para determinar el tipo de publicación y definir el rol de los servidores o colaboradores de sus equipos. La(s) fuente(s) de información utilizadas es(son) la agenda del despacho del Alcalde, la reunión de tráfico con el Consejero de Comunicaciones y el correo electrónico con los contenidos a divulgar. En caso de evidenciar observaciones, desviaciones o diferencias, se agregan recomendaciones editoriales y se envían a través de correo electrónico al editor de contenidos para el Portal Web y Redes Sociales y a los servidores y colaboradores responsables de los mismos equipos. De lo contrario, se envía correo electrónico con las aprobaciones de los contenidos. Tipo: Preventivo Implementación: Manual_x000a_- 2 El procedimiento de Ecosistema Digital (4140000-PR-367) indica que profesionales lideres del ecosistema digital de la Alcaldía Mayor de Bogotá, autorizados por el (la) jefe de la Oficina Consejería Distrital de Comunicaciones, mensualmente verifican en el consejo de redacción el informe de comportamiento de métricas de las publicaciones realizadas en el ecosistema digital. La(s) fuente(s) de información utilizadas es(son) los informes de comportamiento de métricas con su respectivo análisis. En caso de evidenciar observaciones, desviaciones o diferencias, se registran en la respectiva evidencia de reunión del consejo de redacción y se toman las decisiones que correspondan. De lo contrario, los resultados satisfactorios se registran en evidencia de reunión del consejo de redacción._x000a_Tipo: Preventivo_x000a_Implementación: Manual_x000a_- 3 El procedimiento de Ecosistema Digital (4140000-PR-367) indica que profesionales lideres del ecosistema digital de la Alcaldía Mayor de Bogotá, autorizados por el (la) jefe de la Oficina Consejería Distrital de Comunicaciones, mensualmente verifican en el consejo de redacción el informe de comportamiento de métricas de las publicaciones realizadas en el ecosistema digital. La(s) fuente(s) de información utilizadas es(son) los informes de comportamiento de métricas con su respectivo análisis. En caso de evidenciar observaciones, desviaciones o diferencias, se registran en la respectiva evidencia de reunión del consejo de redacción y se toman las decisiones que correspondan. De lo contrario, los resultados satisfactorios se registran en evidencia de reunión del consejo de redacc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 la Oficina Consejería Distrital de Comunicaciones (portal web y redes sociales), autorizados por el (la) Jefe de la Oficina Consejería Distrital de Comunicaciones, cada vez que se identifique la materialización del riesgo, detecta y desactiva la información publicada erróneamente en las plataformas digitales. Tipo: Correctivo Implementación: Manual_x000a_- 2 El mapa de riesgos del proceso Gestión Estratégica de Comunicación e Información indica que los profesionales de la Oficina Consejería Distrital de Comunicaciones (redes sociales, editores y el (la) Jefe de la Oficina Consejería Distrital de Comunicaciones (en caso de información sensible), autorizados por el (la) Jefe de la Oficina Consejería Distrital de Comunicaciones y por el Manual específico de funciones y competencias laborales respectivamente, cada vez que se identifique la materialización del riesgo, ajustan la información necesaria y la presentan al editor para revisión. Tipo: Correctivo Implementación: Manual_x000a_- 3. El mapa de riesgos del proceso Gestión estratégica de comunicación e información indica que los profesionales de la Oficina Consejería de Comunicaciones (prensa y ecosistema digital), autorizados por el (la) Jefe de la Oficina Consejería Distrital de Comunicaciones, cada vez que se identifique la materialización del riesgo, publican la información necesaria en las plataformas digital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necesaria en las plataformas digitales_x000a__x000a__x000a__x000a__x000a__x000a_- Actualizar el riesgo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s v="- Oficina Consejería Distrital de Comunicaciones_x000a_- Profesionales de la Oficina Consejería Distrital de Comunicaciones (portal web y redes sociales)_x000a_- Profesionales de la Oficina Consejería Distrital de Comunicaciones (redes sociales, editores)  y Jefe de la Oficina Consejería Distrital de Comunicaciones (en caso de información sensible)_x000a_- Profesionales de la Oficina Consejería Distrital de Comunicaciones (prensa y ecosistema digital)_x000a__x000a__x000a__x000a__x000a__x000a_- Oficina Consejería Distrital de Comunicaciones"/>
    <s v="- Reporte de monitoreo indicando la materialización del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_x000a_- Información desactivada de las plataformas digitales_x000a_- Información ajustada para publicación_x000a_- Información publicada en plataformas digitales_x000a__x000a__x000a__x000a__x000a__x000a_-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se actualizaron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3) ._x000a_-Evaluación de controles: se evalúan nuevamente los controles conforme a su actualización."/>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revisar, ejecutar y divulgar las campañas y/o acciones de comunicación hacia la ciudadanía._x000a_Propósito (objetivo general): fortalecer la comunicación pública para que la ciudadanía conozca las acciones, planes, programas y proyectos que adelanta la Administración Distrital y acceda a la oferta de servicios institucional."/>
    <s v="_x0009_226"/>
    <s v="EYADP-G125"/>
    <s v="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x v="0"/>
    <s v="Ejecución y administración de procesos"/>
    <s v="Oficina Consejería Distrital de Comunicaciones"/>
    <s v="- Desconocimiento por parte de algunos funcionarios de los linemientos y directricez frente a los servicios que presta la entidad._x000a_- Desconocimiento de la metodología y lineamientos en materia de comunicaciones._x000a__x000a__x000a__x000a__x000a__x000a__x000a__x000a_"/>
    <s v="- Falta de innovación, lo que conlleva a la generación contenidos comunicacionales repetitivos y poco creativos que no estimulan el interés de la ciudadanía por conocer la oferta institucional y las acciones que desarrolla la alcaldía Mayor de Bogotá._x000a__x000a__x000a__x000a__x000a__x000a__x000a__x000a__x000a_"/>
    <s v="- Pérdida de credibilidad en la gestión de la Administración Distrital._x000a_- Desconfianza en los productos desarrollados por la administración distrital.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Baja (2)"/>
    <n v="0.4"/>
    <s v="Leve (1)"/>
    <s v="Mayor (4)"/>
    <s v="Leve (1)"/>
    <s v="Leve (1)"/>
    <s v="Leve (1)"/>
    <s v="Menor (2)"/>
    <s v="Mayor (4)"/>
    <n v="0.8"/>
    <s v="Alto"/>
    <s v="El proceso estima que el riesgo se ubica en una zona alta, debido a que la frecuencia con la que se realizó la actividad clave asociada al riesgo se presentó 4 veces en el último año, sin embargo, ante su materialización, podrían presentarse efectos en la imagen de la entidad a nivel distrital y leve incumplimiento en las metas y objetivos institucionales."/>
    <s v="- 1 El procedimiento de Comunicación hacia la ciudadanía 4140000-PR-369 indica que el (la) Jefe de Oficina Consejería Distrital de Comunicaciones, autorizado(a) por el Manual especifico de funciones y competencias laborales, cada vez que reciba una propuesta de diseño de campaña revisa que la misma cumpla con el objetivo de la campaña y con la aplicación de los parámetros establecidos en el Manual de Marca vigente. La(s) fuente(s) de información utilizadas es(son) la(s) propuesta(s) de diseño de campaña y el Manual de marca vigente. En caso de evidenciar observaciones, desviaciones o diferencias, las informa por correo electrónico o se registran en evidencia de reunión al (los) profesional(es) responsables del diseño de la campaña, las observaciones y ajustes que se deben realizar. De lo contrario, envía por correo electrónico o se registra en evidencia de reunión la aprobación de la propuesta de diseño de campaña._x000a_Tipo: Preventivo_x000a_Implementación: Manual_x000a_- 2 El procedimiento de Comunicación hacia la ciudadanía 4140000-PR-369 indica que el (la) Jefe de Oficina Consejería Distrital de Comunicaciones, autorizado(a) por el Manual especifico de funciones y competencias laborales, cada vez que reciba las piezas comunicacionales producidas las revisa teniendo en cuenta la pertinencia y coherencia con el objetivo de la campaña y que las mismas respondan a la necesidad de comunicación y a los parámetros establecidos en el Manual de Marca vigente. La(s) fuente(s) de información utilizadas es(son) las piezas comunicacionales producidas y el Manual de Marca vigente. En caso de evidenciar observaciones, desviaciones o diferencias, se informa a los profesionales responsables del diseño de las piezas comunicacionales por correo electrónico o se registran en evidencia de reunión, para realizar los ajustes pertinentes. De lo contrario, envía por correo electrónico o se registra en evidencia de reunión la aprobación de las piezas producidas para divulgación._x000a_Tipo: Preventivo_x000a_Implementación: Manual_x000a_- 3 El procedimiento de Comunicación hacia la ciudadanía 4140000-PR-369  indica que el (la) Jefe de Oficina Consejería Distrital de Comunicaciones y/o los profesionales designados, autorizados por el Manual especifico de funciones y competencias laborales o por el Jefe de la Oficina Consejería Distrital de Comunicaciones, respectivamente, semestralmente verifican y analizan los reportes de la central de medios y los informes de métricas con el fin de conocer el alcance y el comportamiento de la campañas. La(s) fuente(s) de información utilizadas es(son) el reporte de la central de medios y los informes de métricas de las campañas. En caso de evidenciar observaciones, desviaciones o diferencias, se establecen las acciones que permitan fortalecer la generación y divulgación de mensajes de interés para el ciudadano y se registran en evidencia de reunión. De lo contrario, se mantiene la misma estrategia de divulgación que ha evidenciado resultados positivos, dejando registro en evidencia de reun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signados, autorizados por el Jefe de la Oficina Consejería Distrital de Comunicaciones, cada vez que se identifique la materialización del riesgo, ajustan el contenido de la campaña o pieza comunicacional que corresponda. Tipo: Correctivo Implementación: Manual_x0009__x000a_- 2 El mapa de riesgos del proceso Gestión Estratégica de Comunicación e Información indica que los profesionales designados, autorizados por el Jefe de la Oficina Consejería Distrital de Comunicaciones, cada vez que se identifique la materialización del riesgo, realizan la divulgación de la campaña o pieza comunicacional ajustada. Tipo: Correctivo Implementación: Manual_x0009__x000a_- 3. El mapa de riesgos del proceso de Gestión Estratégica de Comunicación e Información indica que el (la) Jefe de la Oficina Consejería Distrital de Comunicaciones y los profesionales de la Oficina Consejería Distrital de Comunicaciones, autorizados por el Manual Específico de Funciones y Competencias Laborales y el (la) Jefe de la Oficina Consejería Distrital de Comunicaciones respectivamente, cada vez que se identifique la materialización del riesgo, analizan y en caso de ser necesario establecen las acciones pertinentes para modificar la estrategia asociada con la generación y divulgación de campañas y accione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en el informe de monitoreo a la Oficina Asesora de Planeación._x000a_- Ajustar el contenido de la campaña o pieza comunicacional que corresponda._x000a_- Realizar la divulgación de la campaña o pieza comunicacional ajustada._x000a__x000a__x000a__x000a__x000a__x000a__x000a_- Actualizar el riesgo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s v="- Oficina Consejería Distrital de Comunicaciones_x000a_- Profesionales encargados del diseño de la pieza comunicacional._x000a_- Profesionales encargados de la divulgación de la camapaña o pieza comunicacional._x000a__x000a__x000a__x000a__x000a__x000a__x000a_- Oficina Consejería Distrital de Comunicaciones"/>
    <s v="- Reporte de monitoreo indicando la materialización del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_x000a_- Soportes de la campaña o piezas comunicacionales ajustadas._x000a_- Soportes de la divulgación de la campaña o piezas comunicacionales ajustadas._x000a__x000a__x000a__x000a__x000a__x000a__x000a_-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3)._x000a_-Evaluación de controles: se evalúan nuevamente los controles conforme a su actualización."/>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Adelantar las actividades necesarias para la publicación de información en los portales y micrositios web de la Secretaría General."/>
    <n v="227"/>
    <s v="EYADP-G126"/>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x v="0"/>
    <s v="Ejecución y administración de procesos"/>
    <s v="Oficina Consejería Distrital de Comunicaciones"/>
    <s v="- Desconocimiento por parte de algunos funcionarios de los linemientos y directricez frente a los servicios que presta la entidad._x000a__x000a__x000a__x000a_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Posible incumplimiento de la Ley de Transparencia 1712 de 2014_x000a_- Disminución de la interacción de la ciudadanía con el sitio web.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Sin asociación"/>
    <s v="No aplica"/>
    <s v="Alta (4)"/>
    <n v="0.8"/>
    <s v="Leve (1)"/>
    <s v="Moderado (3)"/>
    <s v="Menor (2)"/>
    <s v="Leve (1)"/>
    <s v="Moderado (3)"/>
    <s v="Menor (2)"/>
    <s v="Moderado (3)"/>
    <n v="0.6"/>
    <s v="Alto"/>
    <s v="El proceso estima que el riesgo se ubica en una zona alta, debido a que la frecuencia con la que se realizó la actividad clave asociada al riesgo se presentó en promedio 1182 veces en el último año, sin embargo, ante su materialización, podrían presentarse efectos en la imagen de la entidad con algunos usuarios de relevancia frente al logro de los objetivos y en la información respecto a inoportunidad en la disponibilidad de información."/>
    <s v="- 1 El procedimiento Publicación de Información en los Portales Web de la Secretaría General 4140000-PR-359 indica que El (la) jefe de la dependencia, autorizado(a) por Manual específico de funciones y competencias laborales, cada vez que le envían información para publicación o actualización revisan que sea clara, veraz y oportuna. . La(s) fuente(s) de información utilizadas es(son) el correo electrónico con la solicitud y el formato 4204000-FT-1025 “Publicación o actualización en los portales web o micrositios de la Secretaría General”.. En caso de evidenciar observaciones, desviaciones o diferencias, informa al servidor encargado de producir la información, las observaciones o correcciones que se deben realizar, a través de correo electrónico. De lo contrario, autoriza la publicación o actualización y remite correo electrónico al delegado web._x000a_Tipo: Preventivo_x000a_Implementación: Manual_x000a_- 2 El procedimiento Publicación de Información en los Portales Web de la Secretaría General 4140000-PR-359 indica que Los servidores o colaboradores designados y, autorizado(a) por los Jefes de la Oficina de Tecnologías de la información y las comunicaciones, la Oficina asesora de planeación y la Oficina consejería distrital de comunicaciones, mensualmente verifican aleatoriamente que las publicaciones realizadas se encuentren según lo dispuesto en el esquema de publicación y que las evidencias alojadas en la carpeta compartida del OneDrive correspondan a lo publicado en los portales web o micrositios. La(s) fuente(s) de información utilizadas es(son) los portales web o micrositios de la Secretaría General, el control de contenidos, y la carpeta alojada en el SharePoint de la oficina consejería distrital de comunicaciones que incluye entre otros, el esquema de publicación, la bitácora y los soportes de publicación por cada dependencia. En caso de evidenciar observaciones, desviaciones o diferencias, se informan mediante correo electrónico al delegado web que hizo la publicación o actualización para que realice los ajustes necesarios y se deja constancia en el cuadro de seguimiento a las publicaciones. De lo contrario, se da por terminado el monitoreo sin novedades y se registra el resultado en el formato evidencia de reunión. ._x000a_Tipo: Detectivo_x000a_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Estratégica de Comunicación e Información indica que el(la) servidor responsable de la información de la dependencia, autorizado(a) el (la) Jefe de la Oficina Consejería Distrital de Comunicaciones, cada vez que se identifique la materialización del riesgo, publica la información para consulta en los portales y micrositios web de la Secretaría General. Tipo: Correctivo Implementación: Manual_x000a_- 2 El mapa de riesgos del proceso Gestión Estratégica de Comunicación e Información indica que los profesionales de la Oficina Asesora de Planeación, de la Oficina de Tecnologías de la Información y las Comunicaciones y de la Consejería Distrital de Comunicaciones, autorizados por el (la) Jefe de la Oficina Consejería Distrital de Comunicaciones, cada vez que se identifique la materialización del riesgo, monitorean el esquema de publicación y generan alertas y recomendaciones para evitar que se presente nuevamente el incumplimiento de la public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enor (2)"/>
    <n v="0.33749999999999997"/>
    <s v="Moderado"/>
    <s v="El riesgo se ubica en una zona moderada, debido a que la probabilidad de ocurrencia se determina como “baja”, teniendo en cuenta que se definió un (1) control preventivo y un (1) control detectivo y ante su materialización, podrían disminuirse los efectos, aplicando los dos (2) controles correctivos."/>
    <s v="Reducir"/>
    <s v="- Realizar tres acciones de comunicaciones durante la vigencia, sobre la importancia de la divulgación oportuna y veraz de la información publicada a través de portales y micrositios web de la Secretaría General._x000a__x000a__x000a__x000a__x000a__x000a__x000a__x000a__x000a__x000a__x000a__x000a__x000a__x000a__x000a__x000a__x000a__x000a__x000a_"/>
    <s v="- Asesor de Despacho encargado de Comunicaciones de la Secretaría General_x000a__x000a__x000a__x000a__x000a__x000a__x000a__x000a__x000a__x000a__x000a__x000a__x000a__x000a__x000a__x000a__x000a__x000a__x000a_"/>
    <s v="PA250-024 "/>
    <n v="1356"/>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riesgo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s v="- Oficina Consejería Distrital de Comunicaciones_x000a_- El(la) servidor responsable de la información de la dependencia_x000a_- Los profesionales de las oficinas de Planeación, de tecnologías de la información y las comunicaciones y de la Consejería Distrital de Comunicaciones_x0009__x000a__x000a__x000a__x000a__x000a__x000a__x000a_- Oficina Consejería Distrital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a_- Formatos 1025 de publicación o actualización de información._x000a_- Correos electrónicos de alerta y recomendaciones y esquema de publicación_x000a__x000a__x000a__x000a__x000a__x000a__x000a_-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_x000a_Se establece plan de tratamiento del riesgo"/>
    <d v="2025-04-04T00:00:00"/>
    <s v="Identificación del riesgo_x000a_Análisis antes de controles_x000a_Establecimiento de controles_x000a_Evaluación de controles_x000a_Tratamiento del riesgo"/>
    <s v="Se realiza la actualización del riesgo con las siguientes novedades:_x000a__x000a_- Identificación del Riesgo: se realizó la actualización de la Matriz DOFA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 (1 ), Detectivo ( 1), Correctivos (2)._x000a_-Evaluación de controles: se evalúan nuevamente los controles conforme a su actualización._x000a_-Tratamiento del Riesgo: Se creó nuevo plan de tratamiento para la vigencia 2025."/>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Generar y emitir lineamientos en materia de comunicación pública._x000a_Fase Componente (Productos): 4599018 - Documentos de lineamientos técnicos."/>
    <n v="229"/>
    <s v="_x0009_EYADP-G128"/>
    <s v="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x v="0"/>
    <s v="Ejecución y administración de procesos"/>
    <s v="Oficina Consejería Distrital de Comunicaciones"/>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 Falta de articulación entre las entidades públicas que impide la unificación de la información y la atención a los ciudadanos_x000a__x000a__x000a__x000a__x000a__x000a__x000a__x000a_"/>
    <s v="- Desconfianza en los productos desarrollados por la administración distrital._x000a_- Generación de reproceso en las actividades por ajuste en las acciones de comunicación pública._x000a_- Afectación negativa de la imagen a nivel distrital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Ningún otro proceso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Muy baja (1)"/>
    <n v="0.2"/>
    <s v="Leve (1)"/>
    <s v="Mayor (4)"/>
    <s v="Leve (1)"/>
    <s v="Leve (1)"/>
    <s v="Leve (1)"/>
    <s v="Menor (2)"/>
    <s v="Mayor (4)"/>
    <n v="0.8"/>
    <s v="Alto"/>
    <s v="El proceso estima que el riesgo se ubica en una zona alta, debido a que la frecuencia con la que se realizó la actividad clave asociada al riesgo se presentó 2 veces en el último año, sin embargo, ante su materialización, podrían presentarse efectos en la imagen de la entidad a nivel distrital y leve incumplimiento en las metas y objetivos institucionales."/>
    <s v="- 1 La Guía Pautas para la elaboración de lineamientos en materia de comunicación pública (4140000-GS-001) indica que el (la) Jefe de la Oficina Consejería Distrital de Comunicaciones, autorizado(a) por el Manual especifico de funciones y competencias laborales, cada vez que se emita una propuesta de lineamiento en materia de comunicación pública verifica que cumpla con el objetivo para el cual fue definido el lineamiento. La(s) fuente(s) de información utilizadas es(son) la propuesta de lineamiento en materia de comunicación pública y la normatividad aplicable. En caso de evidenciar observaciones, desviaciones o diferencias, se comunican a través de correo electrónico o en evidencia de reunión solicitando los ajustes pertinentes. De lo contrario, da visto bueno a la propuesta de lineamiento en materia de comunicación pública a través de correo electrónico o en evidencia de reunión._x000a_Tipo: Preventivo_x000a_Implementación: Manual_x000a_- 2 La Guía Pautas para la elaboración de lineamientos en materia de comunicación pública (4140000-GS-001), indica que el Jefe de la Oficina Consejería Distrital de Comunicaciones o el profesional del equipo agencia en casa, autorizado(a) por por el Manual de Funciones y por el Jefe de la Oficina Consejería Distrital de Comunicaciones, a demanda de acuerdo con las solicitudes que llegan, revisa que las piezas comunicacionales o campañas y acciones de comunicación pública que ellos remiten, apliquen los lineamientos distritales en materia de comunicación pública definidos y socializados con anterioridad por esta dependencia.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s.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Gestión estratégica de comunicación e información indica que el(la) Jefe de la Oficina Consejería Distrital de Comunicaciones, autorizado(a) por el Manual específico de funciones y competencias laborales, cada vez que se identifique la materialización del riesgo, identifica los lineamientos en materia de comunicación pública definidos por la dependencia, que no están soportados con documentos de obligatorio cumplimiento, y procede a generar y socializar dicho documento.Tipo: Correctivo Implementación: Manual_x000a_- 2. El mapa de riesgos del proceso Gestión estratégica de comunicación e información indica que el (la) profesional de la Oficina Consejería Distrital de Comunicaciones (agencia en casa), autorizado(a) por el (la) Jefe de la Oficina Consejería Distrital de Comunicaciones, cada vez que se identifique la materialización del riesgo, orienta a las entidades distritales en el ajuste de las observaciones realizadas y en la aplicabilidad de los lineamientos de comunicación publica. Tipo: Correctivo Implementación: Manual_x000a_- 3. El mapa de riesgos del proceso Gestión estratégica de comunicación e información indica que el (la) Jefe de la Oficina Consejería Distrital de Comunicaciones, autorizado(a) por el Manual específico de funciones y competencias laborales , cada vez que se identifique la materialización del riesgo, identifica que los ajustes solicitados cumplan con lo establecido en los lineamiento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1999999999999995E-2"/>
    <s v="Menor (2)"/>
    <n v="0.33750000000000002"/>
    <s v="Bajo"/>
    <s v="El riesgo se ubica en una zona baja, debido a que la probabilidad de ocurrencia se determina como “muy baja”, teniendo en cuenta que se definieron dos (2) controles preventivos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 Actualizar el riesgo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s v="- Oficina Consejería Distrital de Comunicaciones_x000a_- Jefe Oficina Consejería Distrital de Comunicaciones_x000a_- Jefe Oficina Consejería Distrital de Comunicaciones_x000a_- el (la) profesional de la Oficina Consejería Distrital de Comunicaciones (agencia en casa)_x000a_- el (la) Jefe de la Oficina Consejería Distrital de Comunicaciones_x000a__x000a__x000a__x000a__x000a_- Oficina Consejería Distrital de Comunicaciones"/>
    <s v="- Reporte de monitoreo indicando la materialización del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_x000a_- Comunicaciones escritas o digitales que evidencien la verificación, solicitud y/o expedición de los documentos de obligatorio cumplimiento._x000a_- Documentos de obligatorio cumplimiento (actas, resoluciones, circulares)_x000a_- Evidencias de reunión, correos electrónicos_x000a_- Oficios, Correos electrónicos con aprobaciones o vistos buenos._x000a__x000a__x000a__x000a__x000a_-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 Correctivos (3) ._x000a_-Evaluación de controles: se evalúan nuevamente los controles conforme a su actualización. "/>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a elaborar y presentar los Estados Financieros."/>
    <n v="233"/>
    <s v="EYADP-G132"/>
    <s v="Posibilidad de afectación reputacional por hallazgos y sanciones impuestas por órganos de control, debido a errores (fallas o deficiencias) en el registro adecuado y oportuno de los hechos económicos de la entidad "/>
    <x v="0"/>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de Gestión Contable 2211400-PR-026 indica que el Profesional de la Subdirección Financiera, autorizado(a) por el Subdirector Financiero, mensualmente Valida la conciliación de los saldos contables de acuerdo con: a. La información de la Secretaría de Hacienda Distrital - Dirección Distrital de Tesorería b. Nómina y aportes patronales c. Almacén d. Facturación e. Cuentas de orden - Presupuesto f. Recursos Entregados en Administración 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 Tipo: Correctivo Implementación: Manual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33749999999999997"/>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Generar los reportes que reflejen los ajustes._x000a_- Realizar los ajustes en los sistemas de información correspondientes._x000a_- Generar los reportes que reflejen los ajustes._x000a__x000a__x000a__x000a__x000a__x000a_- Actualizar el riesgo Posibilidad de afectación reputacional por hallazgos y sanciones impuestas por órganos de control, debido a errores (fallas o deficiencias) en el registro adecuado y oportuno de los hechos económicos de la entidad "/>
    <s v="- Subdirección Financiera_x000a_- Subdirector Financiero - Profesional Especializado (Contador)_x000a_- Profesional Especializado_x000a_- Profesional Especializado_x000a__x000a__x000a__x000a__x000a__x000a_- Subdirección Financiera"/>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Riesgo de Posibilidad de afectación reputacional por hallazgos y sanciones impuestas por órganos de control, debido a errores (fallas o deficiencias) en el registro adecuado y oportuno de los hechos económicos de la entidad ,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Posibilidad de afectación reputacional por  hallazgos y sanciones impuestas por órganos de control, debido a errores (fallas o deficiencias) al gestionar los Certificados de Disponibilidad Presupuestal y de Registro Presupuestal"/>
    <n v="235"/>
    <s v="EYADP-G134"/>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Alta (4)"/>
    <n v="0.8"/>
    <s v="Leve (1)"/>
    <s v="Leve (1)"/>
    <s v="Menor (2)"/>
    <s v="Moderado (3)"/>
    <s v="Leve (1)"/>
    <s v="Leve (1)"/>
    <s v="Moderado (3)"/>
    <n v="0.6"/>
    <s v="Alto"/>
    <s v="El proceso estima que el riesgo se ubica en Alto, debido a que la frecuencia con la que se realizó la actividad clave asociada al riesgo se presentó 2841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Tipo: Preventivo Implementación: Manual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 Tipo: Preventivo Implementación: Manual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 a) Objeto b) Valor c) Rubro d) Concepto de gasto a afectar 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 Tipo: Detectivo Implementación: Manual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 1. Para el caso de nómina y aportes patronales, anexa la Relación de Autorización (RA) junto con las liquidaciones que arroja el Sistema de Autoliquidación de Nómina –PERNO 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 3. En el caso de resoluciones, estas deben enviarse debidamente numeradas, firmadas y con todos los documentos de soporte 4. En el caso de contratos y convenios, debe entregarse copia de los mismos posterior a la numeración, fechado y firma de los intervinientes Adicionalmente, se revisa en la solicitud: 1. El valor 2. El rubro a afectar 3. El proyecto correspondiente al rubro 4. Coherencia con los soportes anexos 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 Tipo: Preventivo Implementación: Manual_x000a_- 5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 Tipo: Detectivo Implementación: Manual_x000a_- 6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Preventivo_x000a_- Detectivo_x000a_- Detectivo_x000a__x000a__x000a__x000a__x000a__x000a__x000a__x000a__x000a__x000a__x000a__x000a__x000a__x000a_"/>
    <s v="25%_x000a_25%_x000a_1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40%_x000a_30%_x000a_30%_x000a__x000a__x000a_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 Tipo: Correctivo Implementación: Manual_x000a_- 2 El mapa de riesgos del proceso de Gestión Financiera indica que el profesional , autorizado(a) por el líder de este proceso, cada vez que se identifique la materialización del riesgo, anula, sustituye, cancela el certificado de CDP.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9270400000000001E-2"/>
    <s v="Menor (2)"/>
    <n v="0.33749999999999997"/>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riesgo Posibilidad de afectación reputacional por  hallazgos y sanciones impuestas por órganos de control, debido a errores (fallas o deficiencias) al gestionar los Certificados de Disponibilidad Presupuestal y de Registro Presupuestal"/>
    <s v="- Subdirección Financiera_x000a_- Subdirector Financiero - Profesional Universitario - Técnico Operativo_x000a_- Subdirector Financiero - Profesional Universitario - Técnico Operativo_x000a__x000a__x000a__x000a__x000a__x000a__x000a_- Subdirección Financiera"/>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Riesgo de Posibilidad de afectación reputacional por  hallazgos y sanciones impuestas por órganos de control, debido a errores (fallas o deficiencias) al gestionar los Certificados de Disponibilidad Presupuestal y de Registro Presupuestal,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ia General de conformidad con las normas vigentes"/>
    <n v="236"/>
    <s v="EYADP-G135"/>
    <s v="Posibilidad de afectación económica (o presupuestal) por sanción moratoria o pago de  intereses, debido a errores (fallas o deficiencias) en el pago oportuno de las obligaciones adquiridas por la Secretaria General            "/>
    <x v="0"/>
    <s v="Ejecución y administración de procesos"/>
    <s v="Ejecución y administración de procesos"/>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e v="#N/A"/>
    <s v="10. Mejorar la oportunidad en la gestión administrativa, garantizando la adquisición de bienes y servicios, que satisfagan las necesidades de la entidad y la ciudadanía, en el marco de la optimización de los recursos asignados."/>
    <s v="Muy alta (5)"/>
    <n v="1"/>
    <s v="Leve (1)"/>
    <s v="Leve (1)"/>
    <s v="Menor (2)"/>
    <s v="Leve (1)"/>
    <s v="Leve (1)"/>
    <s v="Menor (2)"/>
    <s v="Menor (2)"/>
    <n v="0.4"/>
    <s v="Alto"/>
    <s v="El proceso estima que el riesgo se ubica en Alto, debido a que la frecuencia con la que se realizó la actividad clave asociada al riesgo se presentó 7949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Tipo: Preventivo Implementación: Manual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 Tipo: Preventivo Implementación: Manual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 4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 Tipo: Correctivo Implementación: Manu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r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riesgo Posibilidad de afectación económica (o presupuestal) por sanción moratoria o pago de  intereses, debido a errores (fallas o deficiencias) en el pago oportuno de las obligaciones adquiridas por la Secretaria General            "/>
    <s v="- Ejecución y administración de procesos_x000a_- Subdirector Financiero - Equipo de trabajo del proceso_x000a_- Subdirector Financiero - Equipo de trabajo del proceso_x000a__x000a__x000a__x000a__x000a__x000a__x000a_- Ejecución y administración de procesos"/>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Riesgo de Posibilidad de afectación económica (o presupuestal) por sanción moratoria o pago de  intereses, debido a errores (fallas o deficiencias) en el pago oportuno de las obligaciones adquiridas por la Secretaria General            ,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ía General, de conformidad con las normas vigentes."/>
    <n v="204"/>
    <s v="FI-C014"/>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Muy baja (1)"/>
    <n v="0.2"/>
    <s v="-"/>
    <s v="-"/>
    <s v="-"/>
    <s v="-"/>
    <s v="-"/>
    <s v="-"/>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Realizar capacitaciones en materia tributaria a supervisores y personal que interviene en la ejecución y trámite de pago de los contratos que implican intermediación y conceptos de reembolso en los ítems no tarifarios._x000a_- Actualizar (en el sistema de gestión de calidad) el procedimiento “PR-333  Gestión de pagos” a fin de puntualizar el manejo tributario relacionado con deducciones de estampillas y retención de ICA._x000a__x000a__x000a__x000a__x000a__x000a__x000a__x000a__x000a__x000a__x000a__x000a__x000a__x000a__x000a__x000a__x000a__x000a_"/>
    <s v="- Subdirector Financiero_x000a_- Subdirector Financiero_x000a__x000a__x000a__x000a__x000a__x000a__x000a__x000a__x000a__x000a__x000a__x000a__x000a__x000a__x000a__x000a__x000a__x000a_"/>
    <s v="PA250-054 "/>
    <s v="1396_x000a_1397"/>
    <s v="03/02/2025_x000a_17/02/2025_x000a__x000a__x000a__x000a__x000a__x000a__x000a__x000a__x000a__x000a__x000a__x000a__x000a__x000a__x000a__x000a__x000a__x000a_"/>
    <s v="28/11/2025_x000a_30/06/2025_x000a__x000a__x000a__x000a__x000a__x000a__x000a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riesgo Posibilidad de afectación reputacional por hallazgos y sanciones impuestas por órganos de control, debido a realizar cobros indebidos en el pago de las cuentas de cobro, no realizar descuentos o pagar valores superiores en beneficio propio o de un tercero a que no hay lugar  "/>
    <s v="- Subdirección Financiera_x000a_- Subdirector Financiero_x000a_- Subdirector Financiero_x000a_- Subdirector Financiero_x000a_- Profesional de la Subdirección Financiera_x000a__x000a__x000a__x000a__x000a_- Subdirección Financiera"/>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Riesg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 actualizado."/>
    <d v="2024-12-27T00:00:00"/>
    <s v="Identificación del riesgo_x000a__x000a__x000a__x000a_Tratamiento del riesgo"/>
    <s v="Se cambió la DOFA y se modificó el objetivo estratégico en el marco de la nueva plataforma estratégica de la entidad. Resolución 630 de 2024,se incluyó acción preventiva_x000a_Se crea plan de mejoramiento "/>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e elaborar y presentar los estados financieros."/>
    <n v="205"/>
    <s v="FI-C015"/>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Direccionamiento Estratégico_x000a_- Gestión de Recursos Físicos_x000a_- Gestión Estratégica de Talento Humano_x000a_- Contratación_x000a_"/>
    <s v="Sin asociación"/>
    <s v="No aplica"/>
    <s v="Muy baja (1)"/>
    <n v="0.2"/>
    <s v="-"/>
    <s v="-"/>
    <s v="-"/>
    <s v="-"/>
    <s v="-"/>
    <s v="-"/>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Reducir"/>
    <s v="- Actualizar procedimiento Gestión Contable 2211400-PR-025, con el fin de fortalecer las actividades de control_x000a__x000a__x000a__x000a__x000a__x000a__x000a__x000a__x000a__x000a__x000a__x000a__x000a__x000a__x000a__x000a__x000a__x000a__x000a_"/>
    <s v="- Subdirector Financiero_x000a__x000a__x000a__x000a__x000a__x000a__x000a__x000a__x000a__x000a__x000a__x000a__x000a__x000a__x000a__x000a__x000a__x000a__x000a_"/>
    <s v="Falta crear plan de mejoramiento en Daruma para esta riesgos de corrucpión ID_205 "/>
    <s v="Falta crear plan de mejoramiento en Daruma para esta riesgos de corrucpión ID_205 "/>
    <s v="01/02/2025_x000a__x000a__x000a__x000a__x000a__x000a__x000a__x000a__x000a__x000a__x000a__x000a__x000a__x000a__x000a__x000a__x000a__x000a__x000a_"/>
    <s v="01/05/2025_x000a__x000a__x000a__x000a__x000a__x000a__x000a__x000a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riesgo Posibilidad de afectación reputacional por  hallazgos y sanciones impuestas por órganos de control, debido a uso indebido de información privilegiada para el inadecuado registro de los hechos económicos, con el fin de obtener beneficios propios o de terceros  "/>
    <s v="- Subdirección Financiera_x000a_- Profesional de la Subdirección Financiera_x000a_- Profesional de la Subdirección Financiera_x000a__x000a__x000a__x000a__x000a__x000a__x000a_- Subdirección Financiera"/>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Riesgo de Posibilidad de afectación reputacional por  hallazgos y sanciones impuestas por órganos de control, debido a uso indebido de información privilegiada para el inadecuado registro de los hechos económicos, con el fin de obtener beneficios propios o de terceros  , actualizado."/>
    <d v="2024-12-27T00:00:00"/>
    <s v="Identificación del riesgo_x000a__x000a__x000a__x000a_Tratamiento del riesgo"/>
    <s v="Se cambió la DOFA_ Se modificó el objetivo estratégico en el marco de la nueva plataforma estratégica de la entidad. Resolución 630 de 2024_x000a_Se creo plan de tratatmiento"/>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30"/>
    <s v="EYADP-G129"/>
    <s v="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x v="0"/>
    <s v="Ejecución y administración de procesos"/>
    <s v="_x000a_Oficina Jurídica"/>
    <s v="- Reducción del personal, lo que ha generado mayor carga laboral a los profesionales y colaboradores que integran el equipo de la Oficina Jurídica y retrasos en el cumplimiento de los objetivos. 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 Falta de monitoreo de la actualización de la normativa Distrital y de los procesos y procedimientos internos de acuerdo con las modificaciones legales recientes._x000a__x000a__x000a__x000a__x000a__x000a_"/>
    <s v="- Cambios en las plataformas tecnológicas que no interactúan con las anteriores, generando posibles pérdidas de información y reprocesos._x000a_- Manifestaciones que generan alteraciones en el orden público, en las cuales se vean afectadas las instalaciones de la entidad._x000a_- La inestabilidad de la conectividad, indisponibilidad de servidores de información y vulnerabilidad en la seguridad informática, que impiden el cumplimiento de metas. _x000a_- Cambios en la normatividad que afecta los procesos y procedimientos establecidos._x000a_- Constante actualización de directrices Nacionales y Distritales que no surten suficientes procesos de socialización._x000a__x000a__x000a__x000a__x000a_"/>
    <s v="- Eventos que afecten la situación jurídica de la organización debido al  incumplimiento o desacato de la normatividad legal que constituirían detrimento patrimonial por pago de condenas._x000a_- Afectación reputacional por decisiones adversas que identificaron acciones u omisiones de funcionarios y/o colaboradores de la Entidad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enor (2)"/>
    <s v="Menor (2)"/>
    <s v="Menor (2)"/>
    <s v="Leve (1)"/>
    <s v="Leve (1)"/>
    <s v="Leve (1)"/>
    <s v="Menor (2)"/>
    <n v="0.4"/>
    <s v="Moderado"/>
    <s v="El proceso estima que el riesgo se ubica en una zona moderado, debido a que la frecuencia con la que se realizó la actividad clave asociada al riesgo se presentó 21 veces en el último año, sin embargo, ante su materialización, podrían presentarse efectos significativos, en el pago de indemnizaciones por acciones legales en los  procesos de defensa judicial y extrajudicial que se adelantan en la Secretaría General."/>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riesgo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s v="- _x000a_Oficina Jurídica_x000a_- Comité de Conciliación_x000a__x000a__x000a__x000a__x000a__x000a__x000a__x000a_- _x000a_Oficina Jurídica"/>
    <s v="- Reporte de monitoreo indicando la materialización del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actualizado."/>
    <d v="2024-12-19T00:00:00"/>
    <s v="Identificación del riesgo_x000a__x000a__x000a__x000a_"/>
    <s v="Se ajustó el DOFA conforme al nuevo contexto estratégico de la entidad._x000a_Se ajustaron las causas internas, externas y consecuencias._x000a_Se ajustó el objetivo estratégico asociado, conforme con la nueva plataforma estratégica de la entidad._x000a_"/>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laborar y revisar los actos administrativos que deba suscribir la entidad"/>
    <n v="231"/>
    <s v="EYADP-G130"/>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s v="Oficina Jurídica"/>
    <s v="- Falta de monitoreo de la actualización  de la normativa Distrital y de los procesos y procedimientos internos de acuerdo con las modificaciones legales recientes._x000a_- Reducción del personal, lo que ha generado mayor carga laboral a los profesionales y colaboradores que integran el equipo de la Oficina Jurídica y retrasos en el cumplimiento de los objetivos. _x000a_- Restraso en las respuestas que otras dependencias deben entregan a la Oficina Jurídica como insumo a los requerimientos internos y externos, lo que genera demoras en la consolidación de las respuestas  e incumplimiento de los plazos establecidos._x000a_- Falta de información allegada dentro de los antecedentes del acto administrativo que puede llegar a generar análisis incompleto._x000a_- Confusión entre normas y directrices a nivel institucional como Secretaría General y directrices a nivel Distrital_x000a__x000a__x000a__x000a__x000a_"/>
    <s v="- Constante actualización de directrices Nacionales y Distritales que no surten suficientes procesos de socialización._x000a_- La inestabilidad de la conectividad, indisponibilidad de servidores de información y vulnerabilidad en la seguridad informática, que impiden el cumplimiento de metas.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Alta (4)"/>
    <n v="0.8"/>
    <s v="Leve (1)"/>
    <s v="Menor (2)"/>
    <s v="Leve (1)"/>
    <s v="Leve (1)"/>
    <s v="Leve (1)"/>
    <s v="Menor (2)"/>
    <s v="Menor (2)"/>
    <n v="0.4"/>
    <s v="Moderado"/>
    <s v="El proceso estima que el riesgo se ubica en una zona moderado, debido a que la frecuencia con la que se realizó la actividad clave asociada al riesgo se presentó 1304 veces en el último año, sin embargo, ante su materialización, podrían presentarse efectos significativos como la posible revocatoria de actos administrativos debido a su falta de legalidad."/>
    <s v="- 1.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remite observaciones a la Oficina Jurídica para que realice los ajustes correspondient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edia (3)"/>
    <n v="0.48"/>
    <s v="Menor (2)"/>
    <n v="0.30000000000000004"/>
    <s v="Moderado"/>
    <s v="El proceso estima que el riesgo se ubica en una zona moderada, teniendo en cuenta que  al evaliuar los controles, la escala de probabilidad es media y el impacto es menor, no obstante, ante su materialización, podrían disminuirse los efectos, aplicando las acciones de contingencia."/>
    <s v="Reducir"/>
    <s v="- Socializar los términos establecidos en el procedimiento Elaboración o revisión de actos administrativos (4203000-PR-357 para la revisión de los Actos Administrativos, con el equipo de la Oficina Jurídica._x000a__x000a__x000a__x000a__x000a__x000a__x000a__x000a__x000a__x000a__x000a__x000a__x000a__x000a__x000a__x000a__x000a__x000a__x000a_"/>
    <s v="- Jefe Oficina Juridica_x000a__x000a__x000a__x000a__x000a__x000a__x000a__x000a__x000a__x000a__x000a__x000a__x000a__x000a__x000a__x000a__x000a__x000a__x000a_"/>
    <s v="PA250-013"/>
    <n v="1339"/>
    <s v="01/04/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Remitir observaciones a la Oficina Jurídica para que realice los ajustes correspondientes._x000a__x000a__x000a__x000a__x000a__x000a__x000a__x000a_- Actualizar el riesgo Posibilidad de afectación reputacional por interposición de demandas y emisión de decisiones contrarias a los intereses de la Secretaría General, debido a errores (fallas o deficiencias) en la emisión de actos administrativos de carácter general"/>
    <s v="- Oficina Jurídica_x000a_- Secretario(a) General_x000a__x000a__x000a__x000a__x000a__x000a__x000a__x000a_-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Riesgo de Posibilidad de afectación reputacional por interposición de demandas y emisión de decisiones contrarias a los intereses de la Secretaría General, debido a errores (fallas o deficiencias) en la emisión de actos administrativos de carácter general,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ó la calificación de la probabilidad e impacto y la redacción de la valoración obtenida antes de controles._x000a_Se ajustaron los controles preventivos y detectivos._x000a_Se ajusta la explicación de la valoración obtenida después de controles._x000a_Se formula acción de tratamiento para el riesgo."/>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mitir los conceptos jurídicos que sean competencia de la Secretaria General, o que surjan en desarrollo de sus funciones"/>
    <n v="232"/>
    <s v="EYADP-G131"/>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x v="0"/>
    <s v="Ejecución y administración de procesos"/>
    <s v="Oficina Jurídica"/>
    <s v="-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 Falta de información allegada dentro de los antecedentes del conceptos y/o consultas que puede llegar a generar análisis incompleto._x000a__x000a__x000a__x000a__x000a__x000a_"/>
    <s v="- Constante actualización de directrices Nacionales y Distritales que no surten suficientes procesos de socialización._x000a_- Falta de recursos que podría darse por los recortes presupuestales, humanos y técnicos que influirían directamente en la no sostenibilidad en el tiempo de los programas e iniciativas de los proyectos de inversión y en los servicios_x000a__x000a__x000a__x000a__x000a__x000a__x000a__x000a_"/>
    <s v="- Eventos que afecten la situación jurídica de la organización debido al  incumplimiento o desacato de la normatividad legal._x000a_- Imagen institucional afectada por falta de información en la emisión de los conceptos y/o consultas.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enor (2)"/>
    <s v="Menor (2)"/>
    <s v="Leve (1)"/>
    <s v="Menor (2)"/>
    <s v="Leve (1)"/>
    <s v="Menor (2)"/>
    <n v="0.4"/>
    <s v="Moderado"/>
    <s v="El proceso estima que el riesgo se ubica en una zona moderada, debido a que la frecuencia con la que se realizó la actividad clave asociada al riesgo se presentó 10 veces en el último año, sin embargo, ante su materialización, podrían presentarse efectos significativos ante la emisión de conceptos que no se ajusten adecuadamente a la normatividad vigente."/>
    <s v="- 1 El procedimiento 4203000-PR-354 &quot;Emisión de Conceptos Jurídicos&quot; (actividad No. 5) indica que el Jefe de la Oficina Jurídica, autorizado(a) por el Manual de Funciones,Cada vez que se proyecte un concepto jurídico, revisa los antecedentes, la normativa y la jurisprudencia vigente en la materia. La(s) fuente(s) de información utilizada(s) es(son) Concepto Jurídico 4203000-FT-985. En caso de evidenciar observaciones, desviaciones o diferencias, lo devuelve mediante el aplicativo Sistema de Gestión Documental SIGA al profesional de la Oficina Jurídica, para que realice las correcciones correspondientes. De lo contrario, aprueba el concepto y remite mediante el aplicativo Sistema de Gestión Documental SIGA a la dependencia o entidad solicitante. .Tipo: Preventivo Implementación: Manual   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el jefe de la Oficina Jurídica, autorizado por el manual de funciones, cada vez que se identifique la materialización del riesgo devuelve al profesional de la Oficina Jurídica para que realice los ajustes correspondientes, lo cual se debe consignar en el concepto o consulta.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enor (2)"/>
    <n v="0.30000000000000004"/>
    <s v="Moderado"/>
    <s v="El proceso estima que el riesgo se ubica en una zona moderada, teniendo en cuenta que al evaluar los controles la escala de probabilidad es baja y el impacto es menor, no obstante, ante su materialización, podrían disminuirse los efectos, aplicando las acciones de contingencia."/>
    <s v="Reducir"/>
    <s v="- Realizar seguimiento a la completitud de la información anexa a las solicitudes de conceptos recibidas a través del Sistema Integrado de Gestión Documental -SIGA- o por el Sistema Distrital para la Gestión de Peticiones Ciudadanas –Bogotá te escucha._x000a__x000a__x000a__x000a__x000a__x000a__x000a__x000a__x000a__x000a__x000a__x000a__x000a__x000a__x000a__x000a__x000a__x000a__x000a_"/>
    <s v="- Jefe Oficina Juridica_x000a__x000a__x000a__x000a__x000a__x000a__x000a__x000a__x000a__x000a__x000a__x000a__x000a__x000a__x000a__x000a__x000a__x000a__x000a_"/>
    <s v="PA250-014"/>
    <n v="1340"/>
    <s v="01/04/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olver al profesional de la Oficina Asesora Jurídica para que realice los ajustes correspondientes, lo cual se consigna en el proyecto de concepto o consulta._x000a__x000a__x000a__x000a__x000a__x000a__x000a__x000a_- Actualizar el riesgo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s v="- Oficina Jurídica_x000a_- Jefe de la Oficina Jurídica_x000a__x000a__x000a__x000a__x000a__x000a__x000a__x000a_-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_x000a_- Proyecto de concepto o consulta con observaciones_x000a__x000a__x000a__x000a__x000a__x000a__x000a__x000a_-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ó la calificación de la probabilidad e impacto y la redacción de la valoración obtenida antes de controles._x000a_Se ajustaron los controles preventivos y detectivos de acuerdo con la actulización del procedimiento Emisión de Conceptos Jurídicos (4203000-PR-354)._x000a_Se ajusta la explicación de la valoración obtenida después de controles._x000a_Se formula acción de tratamiento para el riesgo."/>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19"/>
    <s v="FI-C017"/>
    <s v="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x v="1"/>
    <s v="Ejecución y administración de procesos"/>
    <s v="Oficina Jurídica "/>
    <s v="-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Imagen institucional afectada por reclamaciones de los grupos de valor o partes interesadas.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analiza si la solicitud de conciliación cumple con los requisitos, elabora ficha de análisis e informa al área técnica la solicitud de conciliación. La(s) fuente(s) de información utilizadas es(son) solicitud de conciliación analizada y registrada previamente  por parte del apoderado en  Sistema de Información de Procesos Judiciales.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9) indica que la Secretaría Técnica del Comité del Conciliación, autorizado(a) por Decreto 1069 de 2015, cada seis meses prepara el informe semestral d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Verificar que los contratistas y funcionarios públicos responsables de ejercer la defensa judicial de la Entidad, diligencien y registren en SIDEAP y SIGEPII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_x000a__x000a__x000a__x000a__x000a__x000a__x000a__x000a__x000a__x000a__x000a__x000a__x000a__x000a__x000a__x000a__x000a__x000a_"/>
    <s v="- Jefe de Oficina Jurídica _x000a__x000a__x000a__x000a__x000a__x000a__x000a__x000a__x000a__x000a__x000a__x000a__x000a__x000a__x000a__x000a__x000a__x000a__x000a_"/>
    <s v="PA250-015 "/>
    <n v="1341"/>
    <s v="01/03/2025_x000a__x000a__x000a__x000a__x000a__x000a__x000a__x000a__x000a__x000a__x000a__x000a__x000a__x000a__x000a__x000a__x000a__x000a__x000a_"/>
    <s v="28/04/2025_x000a__x000a__x000a__x000a__x000a__x000a__x000a__x000a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riesgo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s v="- Oficina Jurídica _x000a_- Comité de Conciliación _x000a_- Comité de Conciliación _x000a__x000a__x000a__x000a__x000a__x000a__x000a_- Oficina Jurídica "/>
    <s v="- Notificación realizada d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l Comité de Conciliación _x000a_- Acta del Comité de Conciliación _x000a__x000a__x000a__x000a__x000a__x000a__x000a_- Riesg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ctualizado."/>
    <d v="2024-12-19T00:00:00"/>
    <s v="Identificación del riesgo_x000a__x000a_Establecimiento de controles_x000a__x000a_Tratamiento del riesgo"/>
    <s v="Se ajustó el DOFA conforme al nuevo contexto estratégico de la entidad._x000a_Se ajustó el objetivo estratégico asociado, conforme con la nueva plataforma estratégica de la entidad._x000a_Se ajustaron los controles preventivos y detectivos._x000a_Se formula acción de tratamiento para el riesg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Componente (Productos): Documentos de planeación"/>
    <n v="281"/>
    <s v="DAAFEE-G003"/>
    <s v="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x v="0"/>
    <s v="Daños a activos fijos/ eventos externos"/>
    <s v="Dirección del Sistema Distrital de Servicio a la Ciudadanía"/>
    <s v="- Fallas en el funcionamiento de plataformas tecnológicas que soportan los canales de atención a la ciudadanía_x000a_- Fallas de conectividad e interoperabilidad.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eticione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 Soporte funcional del Sistema Distrital para la Gestión de peticiones Ciudadana s (Servicio)_x000a_"/>
    <s v="- Ningún otro proceso en el Sistema de Gestión de Calidad_x000a__x000a__x000a__x000a_"/>
    <s v="16. Paz, justicia e instituciones sólidas"/>
    <s v="8129 Optimización del servicio a la ciudadanía para aumentar la confianza en la administración distrital de Bogotá D.C."/>
    <s v="Media (3)"/>
    <n v="0.6"/>
    <s v="Leve (1)"/>
    <s v="Moderado (3)"/>
    <s v="Menor (2)"/>
    <s v="Menor (2)"/>
    <s v="Menor (2)"/>
    <s v="Leve (1)"/>
    <s v="Moderado (3)"/>
    <n v="0.6"/>
    <s v="Moderado"/>
    <s v="El proceso estima que el riesgo se ubica en zona moderado, debido a que la frecuencia con la que se realizó la actividad clave asociada fue a diario durante los horarios de atención de los canales de relacionamento durante el último año. No obstante, ante su materialización podrían presentarse afectaciones moderadas para el proceso. 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quot;Administración del Modelo Multicanal de Relacionamiento con la Ciudadanía&quot; 4222000-PR-036, en la actividad 3 indica que el/la profesional responsable del medio de relacionamiento (Canal presencial CADE y SuperCADE) , autorizado(a) por Director(a) del Sistema Distrital de Servicio a la Ciudadanía, diariamente verifica en los CADE y SuperCADE el funcionamiento de los equipos activos de la Secretaría General y el Sistema Distrital para la Gestión de Peticiones - Bogotá te escucha, acorde con lo establecido en el instructivo &quot;Canal presencial&quot;. La(s) fuente(s) de información utilizadas es(son) las condiciones generales definidas para la prestación del servicio. En caso de evidenciar observaciones, desviaciones o diferencias, genera el respectivo caso en el aplicativo GLPI. De lo contrario, el técnico operativo de soporte tecnológico efectúa las labores de soporte técnico para prevenir la interrupción del servicio y se reporta en el formulario de verificación de condiciones de apertura._x000a_- 2 El Procedimiento &quot;Administración del Modelo Multicanal de Relacionamiento con la Ciudadanía&quot; 4222000-PR-036, en la actividad 3 indica que el/la profesional responsable del medio de relacionamiento (Canal presencial CADE y SuperCADE) , autorizado(a) por Director(a) del Sistema Distrital de Servicio a la Ciudadanía, diariamente verifica en los CADE y SuperCADE la presencia de las entidades participantes en el punto de atención acorde con lo establecido en el instructivo &quot;Canal presencial&quot;. La(s) fuente(s) de información utilizadas es(son) el portafolio de servicios del punto de atención, las novedades publicadas en la Guía de Trámites y Servicios y la observación directa. En caso de evidenciar observaciones, desviaciones o diferencias, genera el reporte en el formulario de verificación de condiciones de apertura y notifica al profesional apoyo a la supervisión de la entidad respectiva. De lo contrario, el mismo formulario de verificación de condiciones de apertura da cuenta de la presencia de las entidades en el punto de atención._x000a_- 3 El Procedimiento &quot;Administración del Modelo Multicanal de Relacionamiento con la Ciudadanía&quot; 4222000-PR-036, en la actividad 3 indica que el soporte técnico del operador de la Línea 195, autorizado(a) por el/la profesional responsable del medio de relacionamiento (Linea 195), diariamente verifica la disposición de los canales telefónicos, funcionamiento de internet y de aplicativos de operación, acorde al anexo técnico funcional del contrato interadministrativo celebrado para la operación de la Línea 195. La(s) fuente(s) de información utilizadas es(son)  los aplicativos, los canales telefónicos y virtual. En caso de evidenciar observaciones, desviaciones o diferencias, se registra lo correspondiente en la bitácora de válidación de funcionamiento de la Línea 195 y se genera una incidencia, reportando al operador y al profesional responsable de la Línea 195, dejando como evidencia los correos electrónicos. De lo contrario, la misma bitácora da cuenta de la disposición de los canales antes descrito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Gobierno Abierto y Relacionamiento con la Ciudadanía indica que Director (a) del Sistema Distrital de Servicio a la Ciudadanía, autorizado(a) por el Manual Específico de Funciones y Competencias Laborales, cada vez que se identifique la materialización del riesgo en cualquiera de los canales de atención activa plan de contingenci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959999999999999"/>
    <s v="Moderado (3)"/>
    <n v="0.44999999999999996"/>
    <s v="Moderado"/>
    <s v="El proceso estima que el riesgo se ubica en zona moderada, debido a que los controles establecidos son los adecuados y la calificación de criterios es satisfactoria, ubicando el riesgo en la escala de probabilidad más baja , no obstante se mantiene el impacto, y ante su materialización, podrían disminuirse los efectos, aplicando las acciones de contingencia.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Reducir"/>
    <s v="- Plantear una herramienta que permita monitorear el funcionamiento de los canales de relacionamiento de la Red CADE en tiempo real, con el fin de detectar su no disponibilidad._x000a__x000a__x000a__x000a__x000a__x000a__x000a__x000a__x000a__x000a__x000a__x000a__x000a__x000a__x000a__x000a__x000a__x000a__x000a_"/>
    <s v="- Subsecretario(a) de Servicio a la Ciudadanía_x000a__x000a__x000a__x000a__x000a__x000a__x000a__x000a__x000a__x000a__x000a__x000a__x000a__x000a__x000a__x000a__x000a__x000a__x000a_"/>
    <s v="No se ha registrado el plan en Daruma"/>
    <s v="No se ha registrado el plan en Daruma"/>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en el informe de monitoreo a la Oficina Asesora de Planeación._x000a__x000a__x000a__x000a__x000a__x000a__x000a__x000a__x000a_- Actualizar el riesgo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s v="- Dirección del Sistema Distrital de Servicio a la Ciudadanía_x000a__x000a__x000a__x000a__x000a__x000a__x000a__x000a__x000a_- Dirección del Sistema Distrital de Servicio a la Ciudadanía"/>
    <s v="- Reporte de monitoreo indicando la materialización del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_x000a__x000a__x000a__x000a__x000a__x000a__x000a__x000a__x000a_-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actualizado."/>
    <d v="2024-12-26T00:00:00"/>
    <s v="Identificación del riesgo_x000a__x000a_Establecimiento de controles_x000a_Evaluación de controles_x000a_Tratamiento del riesgo"/>
    <s v="Se ajusta identificación del riesgo conforme al nuevo análisis del contexto estratégico del proceso Gobierno Abierto y Relacionamiento _x000a_Se actualiza objetivo estratégico asociado con la nueva plataforma estratégica._x000a_Se ajustan los controles conforme a análisis realizado de los riesgos frente a las actividades estratégicas del proceso Gobierno Abierto y Relacionamiento con la Ciudadanía_x000a_Se define acción de tratamiento dado que no se cuenta con controles detectivos. "/>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11"/>
    <s v="FI-C034"/>
    <s v="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x v="1"/>
    <s v="Fraude interno"/>
    <s v="Dirección del Sistema Distrital de Servicio a la Ciudadanía"/>
    <s v="- Manejo diferenciado de las estrategias de servicio en cada punto de la Red CADE. _x000a_- Debilidades en la divulgación en todos los niveles de la Organización, frente a la operatividad del canal de atención. _x000a_- Comprensión del alcance y conductas asociadas a los valores del servicio público. _x000a_- Debilidades en el entrenamiento y reentrenamiento en el puesto de trabajo al personal que participa en la prestación del servicio de Información general y orientación a la ciudadanía en Trámites y Servicios disponibles en los canales de atención de la Red CADE._x000a__x000a__x000a__x000a__x000a__x000a_"/>
    <s v="- Debilidades en la atención de contingencias por parte de las entidades que tienen presencia en la Red CADE. _x000a_- Existencia de facilitadores de trámites fuera de los puntos de la Red CADE. _x000a_- Presiones o motivaciones de los ciudadanos que incitan al servidor público a realizar conductas contrarias al deber ser. _x000a__x000a__x000a__x000a__x000a__x000a__x000a_"/>
    <s v="- Pérdida de credibilidad y de confianza que dificulte el ejercicio de las funciones de la Secretaría General. _x000a_- Intervenciones o hallazgos por partes de entes de control u otro ente regulador, interno o externo._x000a__x000a_- Incumplimiento de objetivos y metas institucionales.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Ningún otro proceso en el Sistema de Gestión de Calidad_x000a__x000a__x000a__x000a_"/>
    <s v="Sin asociación"/>
    <s v="No aplica"/>
    <s v="Media (3)"/>
    <n v="0.6"/>
    <s v="Menor (2)"/>
    <s v="Moderado (3)"/>
    <s v="Menor (2)"/>
    <s v="Menor (2)"/>
    <s v="Menor (2)"/>
    <s v="Moderado (3)"/>
    <s v="Mayor (4)"/>
    <n v="0.8"/>
    <s v="Alto"/>
    <s v="El proceso estima que el riesgo se ubica en una zona alta, debido a que hubo un posible hecho de materialización del riesgo en los últimos dos años, sin embargo, si bien la posible materialización, no tuvo efectos significativos podrían presentarse conforme a lo señalado en la encuesta del Departamento Administrativo de la Función Pública."/>
    <s v="- 1 El Procedimiento &quot;Administración del Modelo Multicanal de Relacionamiento con la Ciudadanía&quot; 4222000-PR-036, en la actividad 7 indica que el profesional responsable del medio de relacionamiento (Canal presencial CADE y SuperCADE), autorizado(a) por el Director(a) del Sistema Distrital de Servicio a la Ciudadanía, diariamente coteja el comportamiento de los servidores que interactúan con la ciudadanía de conformidad con lo establecido en el Manual de Servicio a la Ciudadanía del Distrito Capital. La(s) fuente(s) de información utilizadas es(son) la observación directa y las peticiones ciudadanas. En caso de evidenciar observaciones, desviaciones o diferencias, se registra en el formulario de verificación de condiciones de apertura y lo reporta al Director(a) del Sistema Distrital de Servicio a la Ciudadanía. De lo contrario, el mismo formulario de verificación de condiciones de apertura, da cuenta de la verificación del comportamiento de los servidores. Tipo: Detectivo. Implementación:Manual.._x000a_- 2 El Procedimiento &quot;Administración del Modelo Multicanal de Relacionamiento con la Ciudadanía&quot; 4222000-PR-036, en la actividad 9 indica que el profesional designado, autorizado(a) por Director(a) del Sistema Distrital de Servicio a la Ciudadanía, trimestralmente coteja en el Subcomité de Autocontrol si en el periodo se han presentado posibles exigencias o aceptaciones de beneficios económicos en los puntos de atención con material probatorio. La(s) fuente(s) de información utilizadas es(son) peticiones ciudadanas e informes administrativos de los puntos de atención.. En caso de evidenciar observaciones, desviaciones o diferencias, reporta a la Oficina de Control Interno Disciplinario mediante memorando electrónico. De lo contrario, realiza seguimiento y deja registro en el Acta subcomité de autocontrol 4201000-FT-281. Tipo: Detectivo. Implementación: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Gobierno Abierto y Relacionamiento con la Ciudadanía indica que el (la) Director (a) del Sistema Distrital de Servicio a la Ciudadanía, autorizado(a) por el(la) Subsecretario(a) del Sistema Distrital de Servicio a la Ciudadanía, cada vez que identifique la materialización del riesgo realiza sensibilización a los servidores públicos y contratistas de la Dirección del Sistema Distrital de Servicio a la Ciudadanía sobre las consecuencias disciplinarias que acarrea la exigencia o aceptación de un beneficio económico personal por la prestación del servicio. . Tipo: Correctivo. Implementación: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9399999999999998"/>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y servidoras, así como contratistas de la Dirección del Sistema Distrital de Servicio a la Ciudadanía acerca de los conceptos establecidos en el Código Disciplinario Único, así como en los valores que componen el Código de Integridad. _x000a_- Realizar campañas dirigidas a la ciudadanía relacionadas con la gratuidad del servicio de Información general y orientación en Trámites y Servicios disponibles en los canales de atención de la Red CADE_x000a__x000a__x000a__x000a__x000a__x000a__x000a__x000a__x000a__x000a__x000a__x000a__x000a__x000a__x000a__x000a__x000a__x000a_"/>
    <s v="- Gestores de transparencia e integridad de la Dirección del Sistema Distrital de Servicio a la Ciudadana._x000a_- Gestor de campañas comunicacionales_x000a__x000a__x000a__x000a__x000a__x000a__x000a__x000a__x000a__x000a__x000a__x000a__x000a__x000a__x000a__x000a__x000a__x000a_"/>
    <s v="No se ha registardo el plan en Daruma"/>
    <s v="No se ha registardo el plan en Daruma"/>
    <s v="01/04/2025_x000a_01/04/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a la Oficina Asesora de Planeación en el informe de monitoreo en caso que tenga fallo._x000a_- Realizar sensibilización a los servidores(as) públicos y contratistas de la Dirección del Sistema Distrital de Servicio a la Ciudadanía sobre las consecuencias disciplinarias que acarrea la exigencia o aceptación de un beneficio económico personal por la prestación del servicio._x000a__x000a__x000a__x000a__x000a__x000a__x000a__x000a_- Actualizar el riesgo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s v="- Dirección del Sistema Distrital de Servicio a la Ciudadanía_x000a_- Gestor de integridad_x000a__x000a__x000a__x000a__x000a__x000a__x000a__x000a_- Dirección del Sistema Distrital de Servicio a la Ciudadanía"/>
    <s v="- Notificación realizada d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reporte de monitoreo a la Oficina Asesora de Planeación en caso que el riesgo tenga fallo definitivo._x000a_- Evidencias de sensibilización realizada a los servidores(as) públicos y contratistas de la Dirección del Sistema Distrital de Servicio a la Ciudadanía sobre las consecuencias disciplinarias que acarrea la exigencia o aceptación de un beneficio económico personal por la prestación del servicio._x000a__x000a__x000a__x000a__x000a__x000a__x000a__x000a_- Riesg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ctualizado."/>
    <d v="2024-12-26T00:00:00"/>
    <s v="Identificación del riesgo_x000a__x000a_Establecimiento de controles_x000a__x000a_Tratamiento del riesgo"/>
    <s v="Se actualiza objetivo estratégico asociado con la nueva plataforma estratégica y el contexto estratégico._x000a_Se ajustan los controles conforme a análisis realizado de los riesgos frente a las actividades estratégicas del proceso Gobierno Abierto y Relacionamiento con la Ciudadanía._x000a_Se define acción de tratamiento para evitar la materialización del riesgo"/>
    <d v="2025-04-09T00:00:00"/>
    <s v="Identificación del riesgo_x000a_Análisis antes de controles_x0009__x000a_Establecimiento de controles_x000a_Evaluación de controles_x000a_Tratamiento del riesgo"/>
    <s v="Identificación del Riesgo: se realizó la actualización de la Matriz DOFA y se cambió la Descripción del Riesgo._x000a_Se ajustan las causas internas y externas_x000a_Análisis antes de controles: se ajustó la calificación de la probabilidad e impacto_x000a_Se ajustó la Explicación de la valoración obtenida._x000a_Establecimiento de controles: Se ajustaron los controles preventivos, detectivos y correctivos quedando de la siguiente manera:_x000a_Detectivos (2)_x000a_Correctivos (1)_x000a_Evaluación de controles: se evalúan nuevamente los controles conforme a su actualización._x000a_Tratamiento del Riesgo: Se creó nuevo plan de tratamiento para la vigencia 2025._x000a_Tratamiento de contingencia: Se incluye una actividad al plan de tratamiento de cotingencia para la vigencia 2025._x000a__x000a_(Rad: 3-2025-9635 del 09/04/2025)"/>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Actividad (meta): Fortalecer 3 canales de relacionamiento (presencial virtual y telefónico) de la Red CADE para atender, orientar y responder a las necesidades de la población."/>
    <n v="282"/>
    <s v="EYADP-G174"/>
    <s v="Posibilidad de afectación reputacional por información inconsistente, debido a errores (fallas o deficiencias) en el seguimiento a la gestión de las entidades participantes en los medios de interacción de la Red CADE."/>
    <x v="0"/>
    <s v="Ejecución y administración de procesos"/>
    <s v="Dirección del Sistema Distrital de Servicio a la Ciudadanía"/>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Procesos de apoyo en el Sistema de Gestión de Calidad_x000a__x000a__x000a__x000a_"/>
    <s v="16. Paz, justicia e instituciones sólidas"/>
    <s v="8129 Optimización del servicio a la ciudadanía para aumentar la confianza en la administración distrital de Bogotá D.C."/>
    <s v="Baja (2)"/>
    <n v="0.4"/>
    <s v="Leve (1)"/>
    <s v="Leve (1)"/>
    <s v="Menor (2)"/>
    <s v="Leve (1)"/>
    <s v="Leve (1)"/>
    <s v="Leve (1)"/>
    <s v="Menor (2)"/>
    <n v="0.4"/>
    <s v="Moderado"/>
    <s v="El proceso estima que el riesgo se ubica en zona moderado, debido a que la frecuencia con la que se realizó la actividad clave asociada fue mensual dependiendo los tiempos establecidos ya sea contrato o convenio, ante su materialización, podrían presentarse afectaciones menores para el proceso."/>
    <s v="- 1 El Procedimiento &quot;Administración del Modelo Multicanal de Relacionamiento con la Ciudadanía&quot; 42220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 Tipo: Preventivo Implementación: Manual_x000a_- 2 El Procedimiento &quot;Administración del Modelo Multicanal de Relacionamiento con la Ciudadanía&quot; 42220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4211000-FT-449, de seguimiento contractual. De lo contrario, en el mismo formato se da cuenta del cumplimiento por parte de las entidades participantes en la Red CAD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el Servidor(a) asignado(a), autorizado(a) por el Director (a) del Sistema Distrital de Servicio a la Ciudadanía, cada vez que se identifique la materialización del riesgo realiza reinducción en el protocolo establecido para el apoyo a la supervisión de convenios y contrat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riesgo Posibilidad de afectación reputacional por información inconsistente, debido a errores (fallas o deficiencias) en el seguimiento a la gestión de las entidades participantes en los medios de interacción de la Red CADE."/>
    <s v="- Dirección del Sistema Distrital de Servicio a la Ciudadanía_x000a_- Servidor(a) asignado(a) por el (la) Director (a) del Sistema Distrital de Servicio a la Ciudadanía_x000a__x000a__x000a__x000a__x000a__x000a__x000a__x000a_- Dirección del Sistema Distrital de Servicio a la Ciudadanía"/>
    <s v="-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Riesgo de Posibilidad de afectación reputacional por información inconsistente, debido a errores (fallas o deficiencias) en el seguimiento a la gestión de las entidades participantes en los medios de interacción de la Red CADE., actualizado."/>
    <d v="2024-12-26T00:00:00"/>
    <s v="Identificación del riesgo_x000a__x000a__x000a__x000a_"/>
    <s v="Se ajusta identificación del riesgo conforme al nuevo análisis del contexto estratégico del proceso Gobierno Abierto y Relacionamiento con la Ciudadanía y  el obejtivo estratégico con base en la nueva plataforma estratégica."/>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Revisar, analizar y evaluar el cumplimiento de las estrategias y proyectos en materia de servicio a la ciudadanía, gobierno abierto y transformación digital de la Secretaría General._x000a_Propósito: Mejorar la calidad del servicio que prestan las entidades distritales a la ciudadanía para aumentar la confianza en la administración distrital. (propósito)"/>
    <n v="284"/>
    <s v="UPYP-G017"/>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s v="Dirección Distrital de Calidad del Servicio "/>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Procesos de apoyo en el Sistema de Gestión de Calidad_x000a__x000a__x000a__x000a_"/>
    <s v="16. Paz, justicia e instituciones sólidas"/>
    <s v="8129 Optimización del servicio a la ciudadanía para aumentar la confianza en la administración distrital de Bogotá D.C."/>
    <s v="Media (3)"/>
    <n v="0.6"/>
    <s v="Leve (1)"/>
    <s v="Leve (1)"/>
    <s v="Leve (1)"/>
    <s v="Leve (1)"/>
    <s v="Leve (1)"/>
    <s v="Leve (1)"/>
    <s v="Leve (1)"/>
    <n v="0.2"/>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
    <s v="-  1 El procedimiento Seguimiento y Medición del Servicio a la Ciudadanía (4221000-PR-044), indica que el(la) Director(a) de la Dirección Distrital de Calidad del Servicio, autorizado(a) por el(la) Subsecretario(a) de Servicio a la Ciudadanía, mensualmente valida que los informes de Calidad de las respuestas a  remitir mediante comunicaciones oficiales cumplan con los parámetros establecidos en la Guía para la evaluación de calidad de las respuestas emitidas a las peticiones ciudadanas y manejo del sistema distrital para la gestión de peticiones ciudadanas (4221000-GS-021). La(s) fuente(s) de información utilizadas es(son) las  comunicaciones enviadas. En caso de evidenciar observaciones, desviaciones o diferencias, se devuelve la comunicación para realizar los respectivos ajustes a través del aplicativo SIGA. De lo contrario, la comunicación se envía a través del mismo aplicativo._x000a_-  2 El procedimiento Seguimiento y medición del servicio a la Ciudadanía 4221000-PR-044, indica que el(la) director(a) de la Dirección Distrital de Calidad del Servicio, autorizado(a) por el(la) Subsecretario(a) de Servicio a la Ciudadanía, mensualmente revisa que los reportes de los monitoreos de calidad cumplan y sean coherentes con los criterios establecidos en las herramientas de monitoreo del Modelo de seguimiento, acompañamiento y evaluación del servicio. La(s) fuente(s) de información utilizadas es(son) los  Informes de monitoreo a los canales de relacionamiento con la ciudadanía. En caso de evidenciar observaciones, desviaciones o diferencias, se devuelve el Informe de monitoreo para realizar los respectivos ajustes al Informe de monitoreo.   De lo contrario, el informe se aprueba y envía a los puntos de atención ciudadana a través del aplicativo SIGA.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Y se repite el monitoreo al canal(es) de relacionamiento con la ciudadanía  monitoreado(s)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16"/>
    <s v="Leve (1)"/>
    <n v="0.15000000000000002"/>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9__x000a__x000a__x000a__x000a__x000a__x000a_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
    <s v="- Dirección Distrital de Calidad del Servicio _x000a_- Profesional asignado_x000a_- Dirección Distrital de Calidad del Servicio _x000a__x000a__x000a__x000a__x000a__x000a__x000a_- Dirección Distrital de Calidad del Servicio "/>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9__x0009__x0009__x0009__x0009__x0009__x0009__x0009__x0009__x0009__x0009__x0009__x0009__x0009__x000a__x0009__x0009__x0009__x0009__x000a__x000a__x000a__x000a__x000a__x000a__x000a__x000a_-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actualizado."/>
    <d v="2024-12-26T00:00:00"/>
    <s v="Identificación del riesgo_x000a__x000a_Establecimiento de controles_x000a__x000a_"/>
    <s v="Se eliminan 2 controles: _x000a_3. Preventivo: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_x000a_4. Detexctivo: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_x000a__x000a_Se modifica redacción de control correctivo:_x000a_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Y se repite el monitoreo al canal(es) de relacionamiento con la ciudadanía  monitoreado(s)  _x000a__x000a_Se actualizó la identificación del riesgo, con base en la nueva plataforma estratégica y el nuevo contexto estratégico actualizad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85"/>
    <s v="UPYP-G018"/>
    <s v="Posibilidad de afectación reputacional por inconformidad de las partes interesadas objeto de cualificación, debido a la calidad de los contenidos y temáticas de las cualificaciones en cuanto a la prestación del servicio a la ciudadanía de la Administración Distrital."/>
    <x v="0"/>
    <s v="Usuarios, productos y prácticas"/>
    <s v="Dirección Distrital de Calidad del Servicio "/>
    <s v="- Desconocimiento por parte de algunos funcionarios acerca de las funciones de la entidad y elementos de la plataforma estratégica._x000a__x000a_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Cualificación en Servicio a la Ciudadanía a  Servidores Públicos y otros (Servicio)_x000a__x000a_"/>
    <s v="- Todos los procesos en el Sistema de Gestión de Calidad_x000a__x000a__x000a__x000a_"/>
    <s v="Sin asociación"/>
    <s v="No aplica"/>
    <s v="Media (3)"/>
    <n v="0.6"/>
    <s v="Leve (1)"/>
    <s v="Leve (1)"/>
    <s v="Leve (1)"/>
    <s v="Leve (1)"/>
    <s v="Leve (1)"/>
    <s v="Leve (1)"/>
    <s v="Leve (1)"/>
    <n v="0.2"/>
    <s v="Moderado"/>
    <s v="El proceso estima que el riesgo se ubica en una zona moderada, debido a que la frecuencia con la que se realizó  la actividad clave asociada al riesgo fue 12 veces en el último año,  sin embargo, ante su posible materialización podría presentarse insatisfacción  de las partes interesadas."/>
    <s v="- 1. El procedimiento Cualificación en servicio a la Ciudadanía a Servidores públicos y otros (2212200-PR-043) indica que Profesional de la Dirección Distrital de Calidad del Servicio, autorizado(a) por el(la) Director(a) de la Dirección Distrital de Calidad del Servicio, mensualmente  revisa, según sea el caso, la agenda con la programación de las jornadas de cualificación de acuerdo con los siguientes criterios: fecha, hora, modalidad (Si es presencial se establece el lugar con los requerimientos logísticos y tecnológicos), ciclo y modulo a cualificar, cantidad de servidores a cualificar. La(s) fuente(s) de información utilizadas es(son) archivo en Excel agendamiento sesiones de cualificación. En caso de evidenciar observaciones, desviaciones o diferencias, por comunicación o solicitud expresa de la entidad a cualificar, se crea un nuevo agendamiento en el calendario y se modifica únicamente la fecha de agendamiento inicial indicando la nueva fecha de la jornada que se reprograma a solicitud de la entidad,: en caso de que la DDCS deba realizar reprogramación de una sesión de cualificación se debe remitir correo electrónico a la entidad y cambiar la fecha establecida con la entidad, dejando evidencia por medio de una nota en archivo en Excel agendamiento sesiones de cualificación. De lo contrario, se continua con las jornadas de cualificación establecidas en el Plan anual de cualificación.._x000a_- 2.  El procedimiento Cualificación en servicio a la Ciudadanía a Servidores públicos y otros (2212200-PR-043) indica que Profesional de la Dirección Distrital de Calidad del Servicio, autorizado(a) por el(la) Director(a) de la Dirección Distrital de Calidad del Servicio, bimestralmente verifica los resultados de la gestión de cualificación del periodo respecto al Plan Anual de Cualificación y presenta, en el Subcomité de Autocontrol, los datos consolidados del grado de satisfacción de las jornadas de cualificación ejecutadas, a partir de la tabulación de los datos registrados en el formato de encuesta de satisfacción de cualificaciones y el consolidado de personas cualificadas y de sesiones realizadas.  La(s) fuente(s) de información utilizadas es(son) Informes mensuales de la gestión de cualificación. En caso de evidenciar observaciones, desviaciones o diferencias, se definen las estrategias a seguir para cumplir con el Plan Anual de Cualificación, dejando evidencia en el Acta Subcomité de Autocontrol 2210112-FT-281. De lo contrario, se continua con las jornadas de cualificación establecidas en el Plan anual de cualific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El mapa de riesgos del proceso de Gobierno abierto y relacionamiento con la Ciudadanía indica que profesional universitario asignado de la Dirección Distrital de Calidad del Servicio, autorizado(a) por el / la Director(a) Distrital de Calidad del Servicio, cada vez que se identifique la materialización del riesgo programa reunión del Director (a) con el equipo de cualificación para analizar los resultados de las Encuestas de satisfacción de cualificación y realizar los ajustes requeridos, de acuerdo con los criterios/aspectos de cualificación que puntuaron por debajo del 91%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cualificación, debido a la calidad de los contenidos y temáticas de las cualificaciones en cuanto a la prestación del servicio a la ciudadanía de la Administración Distrital. en el informe de monitoreo a la Oficina Asesora de Planeación._x000a_- Ajustar la programación definida en el plan anual de cualificación_x000a__x000a__x000a__x000a__x000a__x000a__x000a__x000a_- Actualizar el riesgo Posibilidad de afectación reputacional por inconformidad de las partes interesadas objeto de cualificación, debido a la calidad de los contenidos y temáticas de las cualificaciones en cuanto a la prestación del servicio a la ciudadanía de la Administración Distrital."/>
    <s v="- Dirección Distrital de Calidad del Servicio _x000a_- Profesional Universitario asignado por el (la) Director (a) Distrital de Calidad del Servicio_x000a__x000a__x000a__x000a__x000a__x000a__x000a__x000a_- Dirección Distrital de Calidad del Servicio "/>
    <s v="- Reporte de monitoreo indicando la materialización del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_x000a_- Plan anual de cualificación ajustado_x000a__x000a__x000a__x000a__x000a__x000a__x000a__x000a_-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 actualizado."/>
    <d v="2024-12-26T00:00:00"/>
    <s v="Identificación del riesgo_x000a__x000a_Establecimiento de controles_x000a_Evaluación de controles_x000a_"/>
    <s v="Se modifica la redacción del riesgo._x000a_Se actualiza el establecimiento de los controles._x000a_Se ajusta el DOFA con base en el nuevo contexto estratégico_x000a_Se ajustó el objetivo estratégico conforme a la nueva plataforma estratégica adoptada mediante Resolución 630 de 2024."/>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86"/>
    <s v="UPYP-G019"/>
    <s v="Posibilidad de afectación reputacional por inconformidad de los usuarios del sistema, debido a errores (fallas o deficiencias) en el análisis y direccionamiento a las peticiones ciudadanas"/>
    <x v="0"/>
    <s v="Usuarios, productos y prácticas"/>
    <s v="Dirección Distrital de Calidad del Servicio "/>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 Ningún trámite y/o procedimiento administrativo_x000a__x000a_"/>
    <s v="- Todos los procesos en el Sistema de Gestión de Calidad_x000a__x000a__x000a__x000a_"/>
    <s v="Sin asociación"/>
    <s v="No aplica"/>
    <s v="Alta (4)"/>
    <n v="0.8"/>
    <s v="Leve (1)"/>
    <s v="Leve (1)"/>
    <s v="Leve (1)"/>
    <s v="Leve (1)"/>
    <s v="Leve (1)"/>
    <s v="Leve (1)"/>
    <s v="Leve (1)"/>
    <n v="0.2"/>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indica que el/la Director(a) Distrital de Calidad del Servicio o la persona designada para tal fin, autorizado(a) por el/la Subsecretario(a) de Servicio a la Ciudadanía, por demanda analiza las peticiones ciudadanas y valida las competencias en los siguientes casos: cuando no se identifica la competencia, cuando se sugiere que va para el despacho del alcalde(sa), el despacho de la Secretaría General o la Oficina  Jurídica. La(s) fuente(s) de información utilizadas son los correos electrónicos de solicitud de validación de competencias. En caso de evidenciar observaciones, desviaciones o diferencias, se corrigen las competencias. De lo contrario, se continua con la gestión de la petición ciudadana. Queda como evidencia correo electrónico de solicitud de validación de competencias._x000a_-  El Procedimiento &quot;Direccionamiento de Peticiones Ciudadanas&quot; 2212200-PR-291   indica que el profesional  autorizado por el/la Director(a) Distrital de Calidad del Servicio, mensualmente genera el reporte del Sistema Distrital para la Gestión de Peticiones Ciudadanas en el cual se evidencian las devoluciones de peticiones realizadas por las entidades distritales y lo evalua de acuerdo con lo establecido en la Guia 4220000-GS-083. La(s) fuente(s) de información utilizadas es(son) Reporte mensual de devoluciones. En caso de evidenciar observaciones, desviaciones o diferencias, se realiza retroalimentación en reunión del equipo de direccionamiento, quedando como evidencia el Reporte mensual de devoluciones y el Acta de reunión del equipo de direccionamiento. De lo contrario, se continua con la gestión.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Automático_x000a__x000a__x000a__x000a__x000a__x000a__x000a__x000a__x000a__x000a__x000a__x000a__x000a__x000a__x000a__x000a__x000a__x000a_"/>
    <s v="15%_x000a_25%_x000a__x000a__x000a__x000a__x000a__x000a__x000a__x000a__x000a__x000a__x000a__x000a__x000a__x000a__x000a__x000a__x000a__x000a_"/>
    <s v="40%_x000a_40%_x000a__x000a__x000a__x000a__x000a__x000a__x000a__x000a__x000a__x000a__x000a__x000a__x000a__x000a__x000a__x000a__x000a__x000a_"/>
    <s v="- El mapa de riesgos del proceso de Gobierno abierto y relacionamiento con la Ciudadanía indica que el / la profesional, técnico operativo o auxiliar administrativo encargado del Direccionamiento de Peticiones Ciudadanas, autorizado(a) por el / la Director(a) Distrital de Calidad del Servicio, cada vez que se identifique la materialización del riesgo capacita al equipo de direccionamiento en cuanto a competencias de las entidades, de tal manera que sirva para instruir a los servidores(a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8799999999999998"/>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riesgo Posibilidad de afectación reputacional por inconformidad de los usuarios del sistema, debido a errores (fallas o deficiencias) en el análisis y direccionamiento a las peticiones ciudadanas"/>
    <s v="- Dirección Distrital de Calidad del Servicio _x000a_- Profesional, Técnico operativo o Auxiliar Administrativo encargado del Direccionamiento de Peticiones Ciudadanas_x000a__x000a__x000a__x000a__x000a__x000a__x000a__x000a_- Dirección Distrital de Calidad del Servicio "/>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Riesgo de Posibilidad de afectación reputacional por inconformidad de los usuarios del sistema, debido a errores (fallas o deficiencias) en el análisis y direccionamiento a las peticiones ciudadanas, actualizado."/>
    <d v="2024-12-26T00:00:00"/>
    <s v="Identificación del riesgo_x000a__x000a_Establecimiento de controles_x000a__x000a_"/>
    <s v="Se modifica el control preventivo_x000a_Se modfica el control correctivo_x000a_Se ajusta el DOFA con base en el nuevo contexto estratégico_x000a_Se actualiza la identificación del riesgo con base en la nueva plataforma estratégica y la nueva caractierización del proces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_x000a_2. Formular lineamientos, estrategias y proyectos en materia de servicio a la ciudadanía transparencia, gobierno abierto y transformación digital de la Secretaría General _x000a_3. Desarrollar estrategias y proyectos en materia de servicio al ciudadano, transparencia, gobierno abierto y transformación digital de la Secretaría General_x000a_Fase: (actividad): Diseñar e implementar un portafolio de servicios de asesoría técnica para la gestión, acompañamiento y seguimiento a los Proyectos de Transformación Digital._x000a_"/>
    <n v="289"/>
    <s v="UPYP-G021"/>
    <s v="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x v="0"/>
    <s v="Ejecución y administración de procesos"/>
    <s v="Oficina de Consejería Distrital de Tecnologías de Información y Comunicaciones –TIC"/>
    <s v="- Falta del personal de apoyo para gestionar los temas relacionados con los sistemas de información, seguridad digital e infraestructura TI_x000a_- Dificultades en la transferencia de conocimiento cuando las tareas son tan especializadas o cuando la información no se despliega a todos los niveles._x000a__x000a__x000a__x000a__x000a__x000a__x000a__x000a_"/>
    <s v="- Falta de articulación entre las entidades públicas que impide la unificación de la información y la atención a los ciudadanos_x000a_- Persistencia de brechas en materia de generación, uso y aprovechamiento de los datos, la tecnología y la innovación, afectando la calidad de vida de las personas, la igualdad de oportunidades y el acceso a los servicios de la ciudad.  _x000a_- Cambio normatividad, nuevas tecnológias_x000a_- Perdida de credibilidad y confianza por parte de la ciudadanía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
    <s v="- No lograr atender todas las asesorias solicitadas por la entidades y proyectos en matería TIC_x000a_- Falta de confianza de las entidades frente a los proyectos y asesorias desarrollados por la Consejería TIC_x000a_- Retrasos para el desarrollo de los proyectos en matería TIC_x000a_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8. Trabajo decente y crecimiento económico_x000a_16. Paz, justicia e instituciones sólidas_x000a_"/>
    <s v="8109 Implementación de la estrategia de ciudad inteligente para mejorar la calidad de vida de la ciudadanía en Bogotá D.C."/>
    <s v="Baja (2)"/>
    <n v="0.4"/>
    <s v="Leve (1)"/>
    <s v="Menor (2)"/>
    <s v="Leve (1)"/>
    <s v="Menor (2)"/>
    <s v="Menor (2)"/>
    <s v="Menor (2)"/>
    <s v="Menor (2)"/>
    <n v="0.4"/>
    <s v="Moderado"/>
    <s v="El proceso estima que el riesgo se ubica en una zona moderado,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Queda como evidencia Registro de Asistencia 2211300-FT211 y Acta 2211600-FT-008, - Mesas Técnicas Seguimiento Proyectos. Tipo: Detectivo Implementación: Manual_x000a_- El procedimiento 1210200-PR-306 &quot;Asesoría Técnica o Formulación y Ejecución de Proyectos en el Distrito Capital (PC #10)” indica que el asesor de despacho, autorizado(a) por el jefe de la oficin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con el fin de que realice los ajustes pertinentes. De lo contrario, el asesor de la Consejería Distrital de TIC en señal de aprobación firma el formato de Informe parcial/Final del proyecto 4130000-FT-1159 Queda como evidencia Informe parcial/Final del proyecto 4130000-FT-1159, Correo electrónico/solicitud aprobación del inform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identifica las causas de incumplimiento en la ejecución de un proyecto. Tipo: Correctivo Implementación: Manual_x000a_- 2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ajusta el plan de trabajo con los tiempos en que se cumplirá el proyect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9600000000000001"/>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en el informe de monitoreo a la Oficina Asesora de Planeación._x000a_- Identificar las causas de porque se incumplió  la gestión de la asesoría y/o ejecución de un proyecto_x000a_- Ajustar el plan de trabajo con los tiempos en que se cumplirá el proyecto_x000a__x000a__x000a__x000a__x000a__x000a__x000a_- Actualizar el riesgo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s v="- Oficina de Consejería Distrital de Tecnologías de Información y Comunicaciones –TIC_x000a_- Jefe Oficina de la Consejería Distrital de TIC, Asesora de despacho, profesional especializado_x000a_- Jefe Oficina de la Consejería Distrital de TIC, Asesora de despacho, profesional especializado_x000a__x000a__x000a__x000a__x000a__x000a__x000a_- Oficina de Consejería Distrital de Tecnologías de Información y Comunicaciones –TIC"/>
    <s v="- Reporte de monitoreo indicando la materialización del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_x000a_- Causas de incumplimiento identificadas_x000a_- Plan de trabajo actualizado _x000a__x000a__x000a__x000a__x000a__x000a__x000a_-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actualizado."/>
    <d v="2024-12-13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Se actualizó el objetivo estratégico relacionado, con base en la nueva plataforma estratégica."/>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_x000a__x000a_3. Desarrollar estrategias y proyectos en materia de servicio al ciudadano, transparencia, gobierno abierto y transformación digital de la Secretaría General_x000a__x000a_"/>
    <n v="288"/>
    <s v="UPYP-G020"/>
    <s v="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x v="0"/>
    <s v="Ejecución y administración de procesos"/>
    <s v="Oficina de Consejería Distrital de Tecnologías de Información y Comunicaciones –TIC"/>
    <s v="- Dificultades en la transferencia de conocimiento cuando las tareas son tan especializadas o cuando la información no se despliega a todos los niveles._x000a__x000a__x000a__x000a__x000a__x000a__x000a__x000a__x000a_"/>
    <s v="- Persistencia de brechas en materia de generación, uso y aprovechamiento de los datos, la tecnología y la innovación, afectando la calidad de vida de las personas, la igualdad de oportunidades y el acceso a los servicios de la ciudad.  _x000a_- Perdida de credibilidad y confianza por parte de la ciudadanía_x000a__x000a__x000a__x000a__x000a__x000a__x000a__x000a_"/>
    <s v="- Falta de confianza de las entidades frente a los proyectos y asesorias desarrollados por la Consejería TIC_x000a_- Retrasos para el desarrollo de los proyectos en matería TIC_x000a__x000a_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
    <s v="-"/>
    <s v="Baja (2)"/>
    <n v="0.4"/>
    <s v="Leve (1)"/>
    <s v="Menor (2)"/>
    <s v="Leve (1)"/>
    <s v="Menor (2)"/>
    <s v="Menor (2)"/>
    <s v="Menor (2)"/>
    <s v="Menor (2)"/>
    <n v="0.4"/>
    <s v="Moderado"/>
    <s v="El proceso estima que el riesgo se ubica en una zona moderada, debido a que la frecuencia con la que se realizó la actividad clave asociada al riesgo durante el último año fue (12) veces, frente a su materialización podrían presentarse efectos menores para el proceso. "/>
    <s v="- 1.  El procedimiento 1210200-PR-306 &quot;Asesoría Técnica o Formulación y Ejecución de Proyectos en el Distrito Capital (PC # 3)” indica que Asesor de Despacho, autorizado(a) por el jefe de la oficina Consejería Distrital de TIC, cada vez que se identifique la gestión de una asesoría a través del formato 4130000-FT-1016 verifica el alcance, las actividades desarrolladas durante la asesoría Técnica. La(s) fuente(s) de información utilizadas es(son) el procedimiento y  el formato de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 Tipo: Detectivo Implementación: Manual_x000a_- 2. El procedimiento 1210200-PR-306 &quot;Asesoría Técnica o Formulación y Ejecución de Proyectos en el Distrito Capital (PC #5)” indica que el Asesor de Despacho, autorizado(a) por el Jefe de Oficina Consejería TIC y El Jefe de Oficin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Consejería Distrital de TIC firma en señal de aprobación y queda como evidencia el perfil del proyecto. Tipo: Preventivo. Implementación: Manual_x000a_- 3.  El procedimiento 1210200-PR-306 &quot;Asesoría Técnica o Formulación y Ejecución de Proyectos en el Distrito Capital (PC #7)” indica que el Asesor de Despacho, autorizado(a) por el jefe de la oficin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Consejería Distrital TIC firma en señal de aprobación y queda como evidencia el formato 4130000-FT-116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analiza los errores que se evidenciaron en la definición de la asesoría y la formulación del proyecto Tipo: Correctivo Implementación: Manual_x000a_- 2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se reformula el proyecto y se pasa para su revisión y aprob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riesgo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s v="- Oficina de Consejería Distrital de Tecnologías de Información y Comunicaciones –TIC_x000a_- Jefe de Oficina Consejería Distrital de Tecnologías de la Información y las Comunicaciones -TIC-_x000a_- Jefe de Oficina Consejería Distrital de Tecnologías de la Información y las Comunicaciones -TIC-_x000a__x000a__x000a__x000a__x000a__x000a__x000a_- Oficina de Consejería Distrital de Tecnologías de Información y Comunicaciones –TIC"/>
    <s v="- Reporte de monitoreo indicando la materialización del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_x000a_- Documento de análisis de errores _x000a_- Proyecto reformulado_x000a__x000a__x000a__x000a__x000a__x000a__x000a_-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actualizado."/>
    <d v="2024-12-13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1. Realizar la caracterización de necesidades e intereses de la usuarios, grupos de valor y grupos de interés de la entidad. _x000a_2. Formular lineamientos, estrategias y proyectos en materia de servicio a la ciudadanía transparencia, gobierno abierto y transformación digital de la Secretaría General _x000a_3. Desarrollar estrategias y proyectos en materia de servicio al ciudadano, transparencia, gobierno abierto y transformación digital de la Secretaría General"/>
    <n v="213"/>
    <s v="FI-C035"/>
    <s v="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x v="1"/>
    <s v="Fraude interno"/>
    <s v="Oficina Consejería Distrital de Tecnologías de Información y Comunicaciones –TIC"/>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Sin asociación"/>
    <s v="No aplica"/>
    <s v="Muy baja (1)"/>
    <n v="0.2"/>
    <s v="-"/>
    <s v="-"/>
    <s v="-"/>
    <s v="-"/>
    <s v="-"/>
    <s v="-"/>
    <s v="Catastrófico (5)"/>
    <n v="1"/>
    <s v="Extremo"/>
    <s v="El proceso estima que el riesgo se ubica en una zona extrema,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Detectivo Implementación: Manual_x000a_- 2  El procedimiento 1210200-PR-306 “Asesoría Técnica o Formulación y Ejecución de Proyectos en el Distrito Capital (PC #10): indica que el asesor de despacho, autorizado(a) por el jefe de la oficin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Informe parcial/final del proyecto” y el correo electrónico Queda como evidencia Informe parcial/Final del proyecto 4130000-FT-1159 Correo electrónico/solicitud aprobación del informe, Correo electrónico/ajustes informe parcial o final del proyecto.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Reasignar la asesoría y/o proyectoa un nuevo profesional para continuar con la prestación del servicio de asesoría técnica en materia TIC. Tipo: Correctivo Implementación: Manual_x000a_-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retomar la asesoría y/o proyecto realizando los ajustes pertinentes a los documentos relacionados con la  asesoría Técnica en materia TI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4000000000000005E-2"/>
    <s v="Catastrófico (5)"/>
    <n v="1"/>
    <s v="Extremo"/>
    <s v="El proceso estima que el riesgo se ubica en una zona extrema, aunque los controles establecidos son los adecuados y la calificación de los criterios es satisfactoria, el impacto no disminuye por ser un riesgo de corrupción. Ante su materialización se aplicarían las acciones de contingencia establecida."/>
    <s v="Reducir"/>
    <s v="- Sensibilizar dos veces al año al equipo de la Consejería Distrital de TIC sobre los valores de integridad_x000a__x000a__x000a__x000a__x000a__x000a__x000a__x000a__x000a__x000a__x000a__x000a__x000a__x000a__x000a__x000a__x000a__x000a__x000a_"/>
    <s v="- Profesionales responsables de riesgos de la CDTIC y Gestor de integridad_x000a__x000a__x000a__x000a__x000a__x000a__x000a__x000a__x000a__x000a__x000a__x000a__x000a__x000a__x000a__x000a__x000a__x000a__x000a_"/>
    <s v="PA250-039"/>
    <n v="1372"/>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a la Oficina Asesora de Planeación en el informe de monitoreo en caso que tenga fallo._x000a_- Retomar la asesoría y/o proyecto realizando los ajustes pertinentes a los documentos relacionados con la  asesoría y/o proyecto Técnica en materia TIC_x000a__x000a__x000a__x000a__x000a__x000a__x000a__x000a_- Actualizar el riesgo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s v="- Oficina Consejería Distrital de Tecnologías de Información y Comunicaciones –TIC_x000a_- Jefe Oficina de la Alta Consejería Distrital de TIC_x000a__x000a__x000a__x000a__x000a__x000a__x000a__x000a_- Oficina Consejería Distrital de Tecnologías de Información y Comunicaciones –TIC"/>
    <s v="- Notificación realizada d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reporte de monitoreo a la Oficina Asesora de Planeación en caso que el riesgo tenga fallo definitivo._x000a_- Documentos ajustados relacionados con la asesoría y/o proyecto en técnica en materia TIC_x000a__x000a__x000a__x000a__x000a__x000a__x000a__x000a_- Riesg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ctualizado."/>
    <d v="2025-04-15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
    <d v="2025-04-15T00:00:00"/>
    <s v="Identificación del riesgo_x000a_Análisis antes de controles_x000a_Establecimiento de controles_x000a_Evaluación de controles_x000a_Tratamiento del riesgo"/>
    <s v="_x000a_Se actualizaron todas las fases del riesgo, así como el analisis del contexto con base en la nueva metodología de riesgos. _x000a_Se actualizó el objetivo estratégico relacionado, con base en la nueva plataforma estratégica._x000a_Se modificó la Acción de tratamiento_x000a__x000a_(Rad:  3-2025-10056_15/04/2025)"/>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Revisar, analizar y evaluar el cumplimiento de las estrategias y proyectos en materia de servicio a la ciudadanoía, gobierno abierto y transformación digital de la Secretaría General._x000a_(Fase: Actividad) Implementar una (1) estrategia de Estado Abierto para el acceso, uso y aprovechamiento de datos e información pública."/>
    <n v="290"/>
    <s v="EYADP-G176"/>
    <s v="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x v="0"/>
    <s v="Ejecución y administración de procesos"/>
    <s v="Subsecretaria Distrital de Fortalecimiento Institucional"/>
    <s v="- Dificultad en la articulación de actividades comunes a las dependencias._x000a_- Dificultades en la transferencia de conocimiento entre los servidores que se vinculan y retiran de la entidad debido a la alta rotación de personal._x000a_- Falta de planeación para la ejecución de las actividades relacionadas con el proceso._x000a_- Fallas en el sistema de monitoreo._x000a_- No contar con el perfil de las personas competentes para el desarrollo de las funciones.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Baja (2)"/>
    <n v="0.4"/>
    <s v="Leve (1)"/>
    <s v="Moderado (3)"/>
    <s v="Leve (1)"/>
    <s v="Leve (1)"/>
    <s v="Moderado (3)"/>
    <s v="Moderado (3)"/>
    <s v="Moderado (3)"/>
    <n v="0.6"/>
    <s v="Moderado"/>
    <s v="El proceso estima que el riesgo se ubica en una zona moderada, debido a que la frecuencia con la que se realizó la actividad clave asociada al riesgo fue cinco (5) veces en el último año, sin embargo, ante su materialización podrían presentarse afectaciones para el proceso en cuanto a imagen, información y cumplimiento."/>
    <s v="- 1 El mecanismo de control indica que el Profesional, autorizado(a) por Subsecretaria  Distrital de Fortalecimiento Institucional, cada vez que se recibe la programación de las acciones y compromisos del Plan de Acción General de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    _x000a_- 2. El mecanismo de control indica que el Profesional, autorizado(a) por Subsecretaria  Distrital de Fortalecimiento Institucional,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interna,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interna,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en el informe de monitoreo a la Oficina Asesora de Planeación._x000a_- Verificar el seguimiento con la entidad distrital asociada_x000a_- Solicitar ajustes o precisiones a la información _x000a_- Verificar que se realizaron los ajustes de modificación del seguimiento_x000a__x000a__x000a__x000a__x000a__x000a_- Actualizar el riesgo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s v="- Subsecretaria Distrital de Fortalecimiento Institucional_x000a_- Gerente del Proyecto   _x000a_- Gerente del Proyecto   _x000a_- Gerente del Proyecto   _x000a__x000a__x000a__x000a__x000a__x000a_- Subsecretaria Distrital de Fortalecimiento Institucional"/>
    <s v="- Reporte de monitoreo indicando la materialización del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_x000a_- Acta con los compromisos adquiridos._x000a_- Correo electrónico solicitando ajustes o precisiones a la información remitida_x000a_- Documento de informe de seguimiento al modelo ajustado_x000a__x000a__x000a__x000a__x000a__x000a_-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actualizado."/>
    <d v="2024-12-26T00:00:00"/>
    <s v="Identificación del riesgo_x000a_Análisis antes de controles_x000a_Establecimiento de controles_x000a_Evaluación de controles_x000a_Tratamiento del riesgo"/>
    <s v="Se realiza la actualización de todas las etapas del riesgo con base en las indicaciones de la nueva metodologia y el nuevo contexto estrategico de la entidad, así como la nueva plataforma estratégica de la entidad."/>
    <d v="2025-04-15T00:00:00"/>
    <s v="Identificación del riesgo_x000a_Análisis antes de controles_x000a_Establecimiento de controles_x000a_Evaluación de controles_x000a_"/>
    <s v="Se realiza la actualización de todas las etapas del riesgo con base en las indicaciones de la nueva metodologia y el nuevo contexto estrategico de la entidad, así como la nueva plataforma estratégica de la entidad._x000a_Se eliminó la acción de tratamiento, dado que análisis despúes de controles dió en zona baja._x000a_(Rad: 3-2024-10071)"/>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Propósito): Fortalecer la cultura en los actores públicos y privados en integridad y Estado Abierto que mejore la gobernanza en la ciudad."/>
    <n v="291"/>
    <s v="EYADP-G177"/>
    <s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x v="0"/>
    <s v="Ejecución y administración de procesos"/>
    <s v="Subsecretaria Distrital de Fortalecimiento Institucional"/>
    <s v="- Dificultades en la transferencia de conocimiento entre los servidores que se vinculan y retiran de la entidad debido a la alta rotación de personal.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Media (3)"/>
    <n v="0.6"/>
    <s v="Leve (1)"/>
    <s v="Moderado (3)"/>
    <s v="Leve (1)"/>
    <s v="Leve (1)"/>
    <s v="Leve (1)"/>
    <s v="Moderado (3)"/>
    <s v="Moderado (3)"/>
    <n v="0.6"/>
    <s v="Moderado"/>
    <s v="El proceso estima que el riesgo se ubica en una zona moderada, debido a que la frecuencia con la que se realizó la actividad clave asociada al riesgo fue treinta y siete (37) veces en el último año, sin embargo, ante su materialización podrían presentarse afectaciones para el proceso en cuanto a imagen y cumplimiento."/>
    <s v="- 1 El mecanismo de control indica que el Profesional, autorizado(a) por Subsecretaria  Distrital de Fortalecimiento Institucional, una vez recibida la programación de las acciones y compromisos del Plan de Acción General de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_x000a_- 2  El mecanismo de control indica que el Profesional, autorizado(a) por Subsecretaria  Distrital de Fortalecimiento Institucional,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Si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interna,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interna,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Menor (2)"/>
    <n v="0.25312499999999999"/>
    <s v="Moderad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Definir y construir el (los) documento(s), necesarios para dar línea en la formulación, implementación y seguimiento para fortalecer la administración y la gestión pública distrital a través del modelo de Gobierno Abierto, e incluir las actividades de control preventivo y detectivo definidas para el riesgo._x000a__x000a__x000a__x000a__x000a__x000a__x000a__x000a__x000a__x000a__x000a__x000a__x000a__x000a__x000a__x000a__x000a__x000a__x000a_"/>
    <s v="- Asesor GAB_x000a__x000a__x000a__x000a__x000a__x000a__x000a__x000a__x000a__x000a__x000a__x000a__x000a__x000a__x000a__x000a__x000a__x000a__x000a_"/>
    <s v="PA250-049"/>
    <n v="1387"/>
    <s v="0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_x000a_- Verificar la necesidad de aclaración, ajustes o precisiones al documento estratégico_x000a_- Verificar que se realizaron las acciones pertinentes_x000a__x000a__x000a__x000a__x000a__x000a__x000a_-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s v="- Subsecretaria Distrital de Fortalecimiento Institucional_x000a_- Gerente del Proyecto   _x000a_- Gerente del Proyecto   _x000a__x000a__x000a__x000a__x000a__x000a__x000a_- Subsecretaria Distrital de Fortalecimiento Institucional"/>
    <s v="-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_x000a_- Acta de reunión en donde se identifiquen en los compromisos las acciones a tomar_x000a_- Documento de informe de seguimiento al modelo ajustado_x000a__x000a__x000a__x000a__x000a__x000a__x000a_-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
    <d v="2024-12-26T00:00:00"/>
    <s v="Identificación del riesgo_x000a_Análisis antes de controles_x000a_Establecimiento de controles_x000a_Evaluación de controles_x000a_Tratamiento del riesgo"/>
    <s v="Se realiza la actualización de todas las etapas del riesgo con base en las indicaciones de la nueva metodologia y el nuevo contexto estrategico de la entidad, así como la nueva plataforma estratégica de la entidad."/>
    <d v="2025-04-25T00:00:00"/>
    <s v="Identificación del riesgo_x000a_Análisis antes de controles_x000a_Establecimiento de controles_x000a_Evaluación de controles_x000a_Tratamiento del riesgo"/>
    <s v="Identificación del Riesgo:  se realizó la actualización de la Matriz DOFA y se cambió el objetivo estratégico conforme a la nueva Plataforma Estratégica de la Secretaría General aprobada mediante la Resolución 630 de 2024 _x000a_Se actualizó la calificación de la Probabilidad y el Impacto. _x000a_Se modificó un control preventivo, uno detectivo, dos correctivos y se crea un control correctivo. _x000a_Se evalúan nuevamente los controles conforme a su actualización. _x000a_Se actualizaron las acciones de tratamiento para la vigencia 2025. _x000a_(Rad: 3-2025-10531)"/>
    <m/>
    <m/>
    <m/>
    <m/>
    <m/>
    <m/>
    <m/>
    <m/>
    <m/>
    <m/>
    <m/>
    <m/>
    <m/>
    <m/>
    <m/>
    <m/>
    <m/>
    <m/>
    <m/>
    <m/>
    <m/>
    <m/>
    <m/>
    <m/>
    <m/>
    <m/>
    <m/>
    <m/>
    <m/>
    <m/>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Componente (Productos): Servicio de ayuda y atención humanitaria"/>
    <n v="207"/>
    <s v="_x0009_FI-C030"/>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s v="Oficina Consejeria Distrital de Paz, Víctimas y Reconcilación"/>
    <s v="- Falta de capactitacion en el uso de nuevas tecnologias, lo que genera operación inadecuada de la plataforma tecnologica de la entidad ._x000a_- Falta de personal para actualizar las plataformas tecnológicas existentes, que permiten hacer un adecuado seguimiento a la Política Pública de Víctimas_x000a_- Carencia del personal para la implementación de las actividades programadas en los diferentes territorios_x000a_- Baja adherencia a los procesos y procedimientos establecidos por la dependencia y a la estructura organizacional._x000a__x000a__x000a__x000a__x000a__x000a_"/>
    <s v="- No se evidencia voluntad política frente a la priorización de la población víctima del conflicto armado, en el marco de la implementación de las apuestas de las diferentes entidades a nivel Distrital y del acuerdo de paz._x000a_- Existen pocas condiciones sociales, que permitan a la Población Víctima del Conflicto armado superar su situación de vulnerabilidad._x000a_- Baja destinación de recursos para la implementación de actividades en pro del acuerdo de paz e implementación de la política pública,_x000a_- Organizaciones de víctimas del conflicto armado, con inconformidad en la oferta dispuesta o insuficiente por la CDPVR, para satisfacer  las necesidades de la población en territorio._x000a_- Conocimiento parcial por parte de los clientes o usuarios del proceso frente al propósito, funcionamiento, productos y servicios que ofrece.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_x000a_- Otorgamiento de ayuda o atención humanitaria inmediata a la población víctima del conflicto armado interno en tránsito o residente en Bogotá. (Servicio)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Muy baja (1)"/>
    <n v="0.2"/>
    <s v="Mayor (4)"/>
    <s v="Moderado (3)"/>
    <s v="Mayor (4)"/>
    <s v="Moderado (3)"/>
    <s v="Moderado (3)"/>
    <s v="Mayor (4)"/>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123000-PR-315 &quot;Otorgar ayuda o atención humanitaria inmediata&quot; (Act. 11) indica que el profesional psicosocial / jurídico de la Dirección de Reparación Integral, Cada vez que se cargue en SIVIC una evaluación de vulnerabilidad, verifica el registro correcto de los criterios en el sistema (competencia, temporalidad, territorialidad, buena fe y vulnerabilidad, marcados con “SI” o “NO”, según el caso), según la información obtenida en comparación con el relato y las condiciones del declarante. La fuente de información utilizada es el Sistema de Información para las Víctimas SIVIC. En caso de evidenciar observaciones, desviaciones o diferencias, solicita los ajustes al profesional responsable a través del Sistema de Información para las Víctimas- SIVIC de la evaluación con el formato establecido y los criterios legales para el otorgamiento, validando que los criterios registrados (competencia, temporalidad, territorialidad, buena fe y vulnerabilidad). De lo contrario pasa a la actividad 12 Registrar la información en proyecto de evaluación de vulnerabilidad para el otorgamiento de ayuda o atención humanitaria Inmediata. Tipo: Preventivo - Implementación: Manual_x000a__x000a_- _x000a_2. El procedimiento 4123000-PR-315 &quot;Otorgar ayuda o atención humanitaria inmediata&quot; (Act. 13) indica que el  Profesional jurídico de la Dirección de Reparación Integral Cada vez que se cargue una evaluación de vulnerabilidad y se cumplan los pasos hasta aquí establecidos, valida el proyecto de evaluación de vulnerabilidad para el otorgamiento de ayuda o atención humanitaria Inmediata, a fin de identificar el cumplimiento de los mínimos legales para el otorgamiento de las medidas establecidas de acuerdo a cada caso, que los criterios registrados (competencia, temporalidad, territorialidad, buena fe y vulnerabilidad) correspondan al caso y que la tasación generada por el sistema y la registrada por el implementador psicosocial/jurídico en proyecto de evaluación, concuerde con las características del núcleo familiar. La fuente de información utilizada es el Sistema de Información de Víctimas SIVIC. En caso de evidenciar observaciones, desviaciones o diferencias, devuelve la evaluación al profesional psicosocial/jurídico que realizó a través del sistema de información SIVIC con las observaciones para realizar los respectivos ajustes. Regresa a la actividad ID 12 “Registrar la información en la evaluación de vulnerabilidad para el otorgamiento de ayuda o atención humanitaria Inmediata”. De lo contrario, elabora y registra concepto jurídico que soporta la decisión de entrega de ayuda o atención humanitaria inmediata, teniendo en cuenta los criterios establecidos en la Guía 4120000-GS-066 y la Guía Documento técnico de tasación medidas de ayuda humanitaria inmediata 4130000-GS-112, En el Sistema de Información para las Víctimas- SIVIC. Finalmente, da visto bueno en el sistema, registrando también la justificación correspondiente. Tipo: Preventivo - Implementación: Manual_x000a_- 3. El procedimiento 4123000-PR-315 &quot;Otorgar ayuda o atención humanitaria inmediata&quot; (Act. 14) indica que Profesional Responsable del Centro de Encuentro (referente) cada vez que se cargue una evaluación de vulnerabilidad y se cumplan los pasos hasta aquí establecidos, valida que la decisión de otorgar medidas de ayuda o atención humanitaria sea coherente con los criterios de otorgamiento, según Guía 4120000-GS-066, la Guía Documento técnico de tasación medidas de ayuda humanitaria inmediata 4130000-GS-112 y los conceptos psicosocial y jurídico. La fuente de información utilizada es el Sistema de Información de Víctimas SIVIC. En caso de evidenciar observaciones, desviaciones o diferencias, de forma o de fondo, devuelve la evaluación través del sistema de información al profesional responsable de subsanar para su corrección. Regresa a la actividad ID 11 o ID 12. De lo contrario, y si se evidencia que la evaluación cumple con todos los criterios para el otorgamiento de ayuda o atención humanitaria inmediata, se aprueba mediante el sistema de información la evaluación realizada. Da visto bueno y envía para aprobación del Director(a) de Reparación por medio del Sistema de Información SIVIC. Tipo: Preventivo - Implementación: Manual_x000a_- 4. El procedimiento 4123000-PR-315 &quot;Otorgar ayuda o atención humanitaria inmediata&quot; (Act. 15) indica que el Director(a) de Reparación Integral Cada vez que se cargue una evaluación de vulnerabilidad y se cumplan los pasos hasta aquí establecidos, verifica que la evaluación para el otorgamiento de medidas de ayuda o atención humanitaria inmediata cumpla con todos los criterios para el otorgamiento de la Ayuda o Atención Humanitaria Inmediata. La fuente de información utilizada es el Sistema de Información de Víctimas SIVIC. En caso de evidenciar observaciones, desviaciones o diferencias, de forma o de fondo se devuelve la evaluación a través del sistema de información al profesional responsable de subsanar para su corrección, regresa a la actividad ID 11 o ID 12 según a quien corresponda subsanar. De lo contrario, aprueba a través del sistema de información SIVIC la evaluación de vulnerabilidad para el Otorgamiento de Ayuda o Atención Humanitaria Inmediata, lo que genera el consecutivo final a la evaluación. Continúa con la actividad ID 16.Tipo: Preventivo -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Preventivo_x000a__x000a__x000a__x000a__x000a__x000a__x000a__x000a__x000a__x000a__x000a__x000a__x000a__x000a__x000a__x000a_"/>
    <s v="25%_x000a_25%_x000a_2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40%_x000a__x000a__x000a__x000a__x000a__x000a__x000a__x000a__x000a__x000a__x000a__x000a__x000a__x000a__x000a__x000a_"/>
    <s v="- 1 El mapa de riesgos del proceso Paz, Víctimas y Reconciliación indica que Profesional Universitario y/o especializado, autorizado(a) por el Jefe de  la Oficina  Consejería Distrital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Tipo: Correctivo Implementación: Manual_x000a_- 2 El mapa de riesgos del proceso Paz, Víctimas y Reconciliación indica que Profesional Universitario y/o especializado, autorizado(a) por el Jefe de  Oficina  Consejería Distrital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5919999999999995E-2"/>
    <s v="Mayor (4)"/>
    <n v="0.8"/>
    <s v="Alto"/>
    <s v="El proceso estima que el riesgo se ubica en una zona muy baja, teniendo en cuenta que  al evaluar los controles, la escala de probabilidad es muy baja y el impacto es mayor, no obstante, ante su materialización, podrían disminuirse los efectos, aplicando las acciones de contingencia, sin embargo, el impacto no disminuye en riesgos de corrupción."/>
    <s v="Reducir"/>
    <s v="- Realizar acciones de fortalecimiento a los funcionarios y contratistas de los Centros de Encuentro y Puntos de Atención a Víctimas, en temas relacionados con:_x000a_Fortalecimiento técnico en lo establecido en la Circular 001 2024 del 7 de octubre de 2024 “Lineamientos para tener en cuenta para las evaluaciones de vulnerabilidad y el otorgamiento de ayuda o atención humanitaria inmediata”. Lo anterior, tiene la finalidad de atender los requerimientos y necesidades de la población víctima del conflicto armado; a cargo del equipo jurídico de la dirección y del despacho de la Oficina Consejería Distrital de Paz, Víctimas y Reconciliación._x000a_Así, mitigar los posibles actos de corrupción en el incumplimiento del deber misional de la entidad para obtener un beneficio privado, ya sea a favor del mismo funcionario, de otro servidor público o de un tercero._x000a__x000a__x000a__x000a__x000a__x000a__x000a__x000a__x000a__x000a__x000a__x000a__x000a__x000a__x000a__x000a__x000a__x000a__x000a_"/>
    <s v="- Director(a) de Reparación Integral_x000a__x000a__x000a__x000a__x000a__x000a__x000a__x000a__x000a__x000a__x000a__x000a__x000a__x000a__x000a__x000a__x000a__x000a__x000a_"/>
    <s v="PA250-022 "/>
    <n v="1352"/>
    <s v="15/02/2025_x000a__x000a__x000a__x000a__x000a__x000a__x000a__x000a__x000a__x000a__x000a__x000a__x000a__x000a__x000a__x000a__x000a__x000a__x000a_"/>
    <s v="30/04/2025_x000a__x000a__x000a__x000a__x000a__x000a__x000a__x000a__x000a__x000a__x000a__x000a__x000a__x000a__x000a__x000a__x000a__x000a__x000a_"/>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riesgo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s v="- Oficina Consejeria Distrital de Paz, Víctimas y Reconcilación_x000a_- Profesional Universitario y/o especializado Oficina Consejería Distrital de Paz, Victimas y Reconciliación_x000a_- Profesional Universitario y/o especializado Oficina  Consejería Distrital de Paz, Victimas y Reconciliación_x000a__x000a__x000a__x000a__x000a__x000a__x000a_- Oficina Consejeria Distrital de Paz, Víctimas y Reconcil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Riesg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ctualizado."/>
    <d v="2024-12-23T00:00:00"/>
    <s v="_x000a_Análisis antes de controles_x000a_Establecimiento de controles_x000a__x000a_Tratamiento del riesgo"/>
    <s v="Se ajusto el DOFA del mapa de riesgos_x000a_Se ajusto el Objetivo Estrategico, conforme a la nueva plataforma estrategica adopatada mediante Resolución 630 de 2024Se ajustan los controles, de acuerdo a la actualización del procedimiento 4130000-PR-315 “Otorgar ayuda o atención humanitaria inmediata”_x000a_Se ajustan las causas, y se define la acción de tratamiento 2025."/>
    <m/>
    <m/>
    <m/>
    <m/>
    <m/>
    <m/>
    <m/>
    <m/>
    <m/>
    <m/>
    <m/>
    <m/>
    <m/>
    <m/>
    <m/>
    <m/>
    <m/>
    <m/>
    <m/>
    <m/>
    <m/>
    <m/>
    <m/>
    <m/>
    <m/>
    <m/>
    <m/>
    <m/>
    <m/>
    <m/>
    <m/>
    <m/>
    <m/>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Coordinar la formulación, seguimiento y actualización del Plan Distrital y sus planes conexos en el marco de la política pública de víctimas en Bogotá._x000a_Propósito (Objetivo General): Fortalecer la oferta de servicios con enfoque poblacional diferencial, de género y territorial para garantizar la construcción de memoria, paz y reconciliación, así como los derechos de las víctimas, excombatientes y territorios afectados por el conflicto armado que aportan a la superación de sus condiciones de vulnerabilidad, satisfacción de sus derechos y construcción de proyectos de vida en Bogotá"/>
    <n v="269"/>
    <s v="_x0009_EYADP-G164"/>
    <s v="Posibilidad de afectación reputacional por bajo nivel de implementación de la Política Pública de Víctimas en el Distrito Capital, debido a deficiencias en el seguimiento a la implementación del Plan de Acción Distrital a través del SDARIV"/>
    <x v="0"/>
    <s v="Ejecución y administración de procesos"/>
    <s v="Oficina Consejería Distrial de Paz, Víctimas y Reconciliación"/>
    <s v="- Falta de personal para actualizar las plataformas tecnológicas existentes, que permiten hacer un adecuado seguimiento a la Política Pública de Víctimas_x000a_- Carencia del personal para la implementación de las actividades programadas en los diferentes territorios_x000a_- Dificultades en la articulación y coordinación de los grupos internos para el cumplimiento de objetivos y metas._x000a__x000a__x000a__x000a__x000a__x000a__x000a_"/>
    <s v="- No se evidencia voluntad política frente a la priorización de la población víctima del conflicto armado, en el marco de la implementación de las apuestas de las diferentes entidades a nivel Distrital y del acuerdo de paz._x000a_- Existen pocas condiciones sociales, que permitan a la Población Víctima del Conflicto armado superar su situación de vulnerabilidad._x000a_- Baja destinación de recursos para la implementación de actividades en pro del acuerdo de paz e implementación de la política pública,_x000a_- Organizaciones de víctimas del conflicto armado, con inconformidad en la oferta dispuesta o insuficiente por la CDPVR, para satisfacer  las necesidades de la población en territorio._x000a_- Conocimiento parcial por parte de los clientes o usuarios del proceso frente al propósito, funcionamiento, productos y servicios que ofrece.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 -- Ningún trámite y/o procedimiento administrativo_x000a_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Baja (2)"/>
    <n v="0.4"/>
    <s v="Leve (1)"/>
    <s v="Menor (2)"/>
    <s v="Menor (2)"/>
    <s v="Leve (1)"/>
    <s v="Leve (1)"/>
    <s v="Menor (2)"/>
    <s v="Menor (2)"/>
    <n v="0.4"/>
    <s v="Moderado"/>
    <s v="El proceso estima que el riesgo inherente se ubica en la zona moderada, debido a que la frecuencia con la que se realiza la actividad clave asociada al riesgo es trimestral, sin embargo, ante su materialización, podría presentarse afectaciones en la imagen."/>
    <s v="- 1. El procedimiento 4120000-PR-324 &quot; Coordinación del Sistema Distrital de Asistencia, Atención y Reparación Integral a Víctimas &quot; (Act. 8) indica que el Profesional de la Consejería Distrital de Paz, Víctimas y Reconciliación, autorizado(a) por el Jefe de Oficina Alta Consejería de Paz, Victimas y Reconciliación, Trimestralmente revisa y analiza la información recibida por parte de las entidades para el Plan de Acción Distrital, teniendo en cuenta que la información reportada tenga coherencia en lo concerniente a: (i) unidad de medida del indicador; (ii) presupuesto inicial, definitivo y ejecutado; (iii) avance físico y ejecución presupuestal; (iv) reporte trimestral y el reporte acumulado por vigencia fiscal; (v) beneficiarios víctimas del conflicto armado atendidos. Contrasta la información de corte presupuestal reportada por las entidades en el seguimiento al PAD con el reporte al Formulario Único Territorial (FUT). La(s) fuente(s) de información utilizadas es(son) matriz comparativa PAD – FUT. En caso de evidenciar observaciones, desviaciones o diferencias, se solicita por correo electrónico a la entidad correspondiente, los ajustes a las observaciones realizadas. De lo contrario, consolida la información reportada e informa conformidad mediante correo electrónico.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Paz, Víctimas y Reconciliación,  indica que el Profesional Universitario y/o especializado , autorizado(a) por el Jefe de  Oficina  Consejería Distrital  de Paz, Victimas y Reconciliación, cada vez que se identifique la materialización del riesgo cita un Comité de Justicia Transicional o subcomité extraordinario de seguimiento, según sea el caso para evaluar el impacto de las decisiones tomadas en instancias anteriores. Tipo: Correctivo Implementación: Manual_x000a_- 2 El mapa de riesgos del proceso de Paz, Víctimas y Reconciliación, indica que el Profesional Universitario y/o especializado , autorizado(a) por el  Oficina  Consejería Distrital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 Tipo: Correctivo Implementación: Manual_x000a_- 3 El mapa de riesgos del proceso de Paz, Víctimas y Reconciliación, indica que el Profesional Universitario y/o especializado , autorizado(a) por el Jefe de Oficina  Consejería Distrital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4"/>
    <s v="Leve (1)"/>
    <n v="0.16875000000000001"/>
    <s v="Bajo"/>
    <s v="_x000a_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o nivel de implementación de la Política Pública de Víctimas en el Distrito Capital,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riesgo Posibilidad de afectación reputacional por bajo nivel de implementación de la Política Pública de Víctimas en el Distrito Capital, debido a deficiencias en el seguimiento a la implementación del Plan de Acción Distrital a través del SDARIV"/>
    <s v="- Oficina Consejería Distrial de Paz, Víctimas y Reconciliación_x000a_- Profesional universitario y/o especializado de la Oficina Alta Consejería de Paz, Víctimas y Reconciliación_x000a_- Profesional universitario y/o especializado de la Oficina Alta Consejería de Paz, Víctimas y Reconciliación_x000a_- Profesional universitario y/o especializado  de la Oficina Alta Consejería de Paz, Víctimas y Reconciliación_x000a__x000a__x000a__x000a__x000a__x000a_- Oficina Consejería Distrial de Paz, Víctimas y Reconciliación"/>
    <s v="- Reporte de monitoreo indicando la materialización del riesgo de Posibilidad de afectación reputacional por bajo nivel de implementación de la Política Pública de Víctimas en el Distrito Capital,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Riesgo de Posibilidad de afectación reputacional por bajo nivel de implementación de la Política Pública de Víctimas en el Distrito Capital, debido a deficiencias en el seguimiento a la implementación del Plan de Acción Distrital a través del SDARIV, actualizado."/>
    <s v="23/12/20254"/>
    <s v="Identificación del riesgo_x000a__x000a_Establecimiento de controles_x000a_Evaluación de controles_x000a_"/>
    <s v="Se ajusto el DOFA del mapa de riesgos_x000a_Se ajusto el Objetivo Estrategico, conforme a la nueva plataforma estrategica adopatada mediante Resolución 630 de 2024_x000a_Se ajustan los controles, de acuerdo a la actualización del procedimiento El procedimiento 4120000-PR-324 &quot; Coordinación del Sistema Distrital de Asistencia, Atención y Reparación Integral a Víctimas &quot;"/>
    <m/>
    <m/>
    <m/>
    <m/>
    <m/>
    <m/>
    <m/>
    <m/>
    <m/>
    <m/>
    <m/>
    <m/>
    <m/>
    <m/>
    <m/>
    <m/>
    <m/>
    <m/>
    <m/>
    <m/>
    <m/>
    <m/>
    <m/>
    <m/>
    <m/>
    <m/>
    <m/>
    <m/>
    <m/>
    <m/>
    <m/>
    <m/>
    <m/>
  </r>
  <r>
    <x v="16"/>
    <s v=" Fortalecer la capacidad institucional para atender a las víctimas del conflicto armado y excombatientes que llegan a la ciudad de Bogotá con enfoque poblacional, diferencial y de género que garantice una respuesta digna, eficaz y oportuna. Promover la articulación interinstitucional y con el sector privado para la satisfacción de los derechos de las víctimas, la reincorporación y el desarrollo territorial, en clave de paz y reconciliación, por medio de la focalización de la oferta de servicios y la participación.       Fortalecer estrategias para promover los derechos a la verdad y a la justicia, así como la construcción de memoria, paz y reconciliación "/>
    <s v="1. Fortalecer la capacidad institucional para atender a las víctimas del conflicto armado y excombatientes que llegan a la ciudad de Bogotá con enfoque poblacional, diferencial y de género que garantice una respuesta digna, eficaz y oportuna._x000a_2. Promover la articulación interinstitucional y con el sector privado para la satisfacción de los derechos de las víctimas, la reincorporación y el desarrollo territorial, en clave de paz y reconciliación, por medio de la focalización de la oferta de servicios y la participación. _x000a_3: Diseñar medidas para promover la autonomía económica, la no estigmatización de excombatientes y acompañamiento técnico para promover la seguridad en Bogotá. "/>
    <s v="Jefe Oficina Consejería Distrital de  Paz, Víctimas y Reconciliación"/>
    <s v=" Servicios"/>
    <s v="Actividad (Metas): Desarrollar el 100% de las actividades de secretaría técnica y apoyo operativo a las instancias y procesos de participación y coordinación que contribuyan a la implementación del Acuerdo de Paz, iniciativas de memoria y a la satisfacción de los derechos de las víctimas"/>
    <n v="312"/>
    <s v="A-P006"/>
    <s v="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x v="3"/>
    <s v="Administrativos"/>
    <s v="Oficina Consejería Distrial de Paz, Víctimas y Reconciliación"/>
    <s v="- Necesidad de ajuste en la forma como se desarrollan las actividades para cumplir su misión y objetivos_x000a_- Dificultades en la articulación y coordinación de los grupos internos para el cumplimiento de objetivos y metas._x000a_- Debilidades en la documentación de las actividades del proceso._x000a_- Falencia en los sistemas de información por la no disponibilidad den el momento de la consulta o ausencia de un tablero de mando gerencial_x000a__x000a__x000a__x000a__x000a__x000a_"/>
    <s v="- Situaciones extraordinarias o de emergencia como la generada con ocasión de la pandemia del Covid - 19 o por el conflicto armado._x000a_- Las exigencias o compromisos de los grupos de interés establecidas fuera de las competencias del proceso y de la Entidad_x000a__x000a__x000a__x000a__x000a__x000a__x000a__x000a_"/>
    <s v="- Vulneración de los derechos a la población víctima del conflicto armado_x000a_- Investigaciones disciplinarias por parte de los organismos de control_x000a_- Afectación en la imagen institucional_x000a_- Sanciones economicas_x000a__x000a__x000a_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 -- Ningún trámite y/o procedimiento administrativo_x000a__x000a_"/>
    <s v="- Procesos estratégicos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Baja (2)"/>
    <n v="0.4"/>
    <s v="-"/>
    <s v="-"/>
    <s v="-"/>
    <s v="-"/>
    <s v="-"/>
    <s v="-"/>
    <s v="Leve (1)"/>
    <n v="0.2"/>
    <s v="Bajo"/>
    <s v="Se determina un nivel de probabilidad baja (2) de riesgo inherente  debido a que a los resultados frente al seguimiento de las metas de proyecto de inversión han sido favorables. El impacto Leve (1) obedece a que no se ha presentado afectación significativa a la imagen de la entidad. En consecuencia la zona resultante es Bajo."/>
    <s v="- El perfil del proyecto en el componente de riesgos  indica que el Profesional universitario autorizado por el Jefe de Oficina de la  Consejería Distrital de Paz, Víctimas y Reconciliación mensualmente en los subcomités de autocontrol verifican el avance físico en magnitud y presupuesto de los productos y metas del proyecto de inversión. La(s) fuente(s) de información utilizadas es(son) Libro de PDD a cargo de la OAP, Ejecución presupuestal, Plan de adquisiciones,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_ Preventivo -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El mapa de riesgos  del proyecto de inversión &quot;Fortalecimiento de capacidades institucionales y de la sociedad civil para la implementación del acuerdo de paz, la memoria y los derechos de las víctimas del conflicto armado en Bogotá D.C.&quot;   indica que los Directores responsables de las metas proyecto de inversión, autorizado(a) por el Gerente de Proyecto, cada vez que se identifique la  materialización del riesgo deberá revisar y/o establecer ajustes en los productos de cada una de  las metas, en el marco del procedimiento 4202000-PR-348 Formulación, programación y seguimiento a los proyectos de inversión._x000a_- El mapa de riesgos  del proyecto de inversión &quot;Fortalecimiento de capacidades institucionales y de la sociedad civil para la implementación del acuerdo de paz, la memoria y los derechos de las víctimas del conflicto armado en Bogotá D.C.&quot;  indica que los Directores(a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s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Leve (1)"/>
    <n v="0.11250000000000002"/>
    <s v="Bajo"/>
    <s v="El proyecto de inversión estima que el riesgo se ubica en una zona baja, debido a que los controles establecidos son los adecuados y la calificación de los criterios es satisfactoria, ubicando el riesgo en la escala de probabilidad baja e impacto leve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en el informe de monitoreo a la Oficina Asesora de Planeación._x000a_- Revisar y/o establecer ajustes en los productos de cada una de  las metas, en el marco del procedimiento 4202000-PR-348 Formulación, programación y seguimiento a los proyectos de inversión._x000a_- Verificar el avance físico en magnitud  de las metas del proyecto  de inversión y procederán a actualizar los  alcances de productos definidos en cada una de las  metas,  enmarcados en las funciones de los Subcomités de autocontrol._x000a__x000a__x000a__x000a__x000a__x000a__x000a_- Actualizar el riesgo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s v="- Oficina Consejería Distrial de Paz, Víctimas y Reconciliación_x000a_- Gerente de proyecto_x000a_- Gerente de proyecto_x000a__x000a__x000a__x000a__x000a__x000a__x000a_- Oficina Consejería Distrial de Paz, Víctimas y Reconciliación"/>
    <s v="- Reporte de monitoreo indicando la materialización del riesg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_x000a_- Memorando remitido a la Oficina Asesora de Planeación con los ajustres_x000a_- Acta de subcomité de audtocontrol_x000a__x000a__x000a__x000a__x000a__x000a__x000a_- Riesg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actualizado."/>
    <d v="2024-12-27T00:00:00"/>
    <s v="Identificación del riesgo_x000a_Análisis antes de controles_x000a__x000a_Evaluación de controles_x000a_Tratamiento del riesgo"/>
    <s v="Se ajusto el DOFA del mapa de riesgos_x000a_Se ajusto el Objetivo Estrategico, conforme a la nueva plataforma estrategica adopatada mediante Resolución 630 de 2024Se ajustan los controles_x000a_Se ajustan las causas"/>
    <m/>
    <m/>
    <m/>
    <m/>
    <m/>
    <m/>
    <m/>
    <m/>
    <m/>
    <m/>
    <m/>
    <m/>
    <m/>
    <m/>
    <m/>
    <m/>
    <m/>
    <m/>
    <m/>
    <m/>
    <m/>
    <m/>
    <m/>
    <m/>
    <m/>
    <m/>
    <m/>
    <m/>
    <m/>
    <m/>
    <m/>
    <m/>
    <m/>
  </r>
  <r>
    <x v="17"/>
    <s v="Aportar en el cierre de brecha en materia de generación, uso y aprovechamiento de los datos, la tecnología y la innovación para impactar positivamente la calidad de vida de la ciudadanía y mejorar la eficiencia de la administración pública de Bogotá."/>
    <s v="1. Reducir de la brecha digital en Acceso, Uso y Apropiación_x000a_2. Fortalecer la capacidad para desarrollar Proyectos de transformación Digital multisectorial y de ciudad inteligente que consolidan los habilitadores de las políticas públicas de gobierno y seguridad digital._x000a_3. Impulsar la implementación de la infraestructura de datos del Distrito"/>
    <s v="Jefe de Oficina Consejería Distrital Tecnologías de la Información y las comunicaciones - TIC"/>
    <s v=" Asistencia técnica_x000a_ Capacitación"/>
    <s v="Aportar en la reducción del cierre de brecha  en materia de generación, uso y aprovechamiento de los datos, la tecnología y la innovación  para impactar positivamente la calidad de vida de la ciudadanía y mejorar la  eficiencia de la administración pública de Bogotá _x000a_Propósito (Objetivo general)"/>
    <n v="297"/>
    <s v="A-P005"/>
    <s v="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x v="3"/>
    <s v="Administrativos"/>
    <s v="Oficina de Consejería Distrital de Tecnologías de Información y Comunicaciones –TIC"/>
    <s v="- Falta de seguimiento en la etapa de ejecución del proyecto_x000a_- Desconocimiento técnico por parte del líder del proyecto_x000a__x000a__x000a__x000a__x000a__x000a__x000a__x000a_"/>
    <s v="- Dificultades en la coordinación entre las administraciones locales y distritales para la prestación de servicios o ejecución de programa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Incumplimiento metas (Plan de desarrollo, proyecto de inversión) y objetivos institucionales_x000a__x000a__x000a_- Pérdida de credibilidad entidades y ciudadanos Bogotanos_x000a__x000a__x000a__x000a_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Procesos misionales y estratégicos misionales en el Sistema de Gestión de Calidad_x000a__x000a__x000a__x000a_"/>
    <s v="8. Trabajo decente y crecimiento económico_x000a_16. Paz, justicia e instituciones sólidas_x000a_"/>
    <s v="8109 Implementación de la estrategia de ciudad inteligente para mejorar la calidad de vida de la ciudadanía en Bogotá D.C."/>
    <s v="Baja (2)"/>
    <n v="0.4"/>
    <s v="Mayor (4)"/>
    <s v="Moderado (3)"/>
    <s v="Mayor (4)"/>
    <s v="Moderado (3)"/>
    <s v="Moderado (3)"/>
    <s v="Mayor (4)"/>
    <s v="Menor (2)"/>
    <n v="0.4"/>
    <s v="Moderado"/>
    <s v="Se determina que la probabilidad del riesgo se encuentra en baja (2) debido a que las evidencias que soportan la elección no registran materialización del riesgos en  datos históricos. El impacto quedo en zona Menor (2) dado que existe el riesgo de afectar la operación interna y hacia los grupos de interés en caso de materializarse el riesgo. En consecuencia la zona resultante del riesgo se ubica en 2.2 Moderado."/>
    <s v="- 1 El procedimiento 1210200-PR-306 &quot;Asesoría Técnica o Formulación y Ejecución de Proyectos en el Distrito Capital (pc #8):El Jefe de Oficina Consejería Distrital de TIC autorizado por el manual de funciones, el Asesor de Despacho y el profesional líder del proyecto autorizado por el Jefe de Oficina Consejería Distrital de TIC, trimestralmente realizaran el seguimiento al avance y ejecución de las estrategias de ciudad inteligente (mesas técnicas). La(s) fuente(s) de información utilizadas son el instrumento de reporte de avance de las metas del proyecto del inversión. En caso de evidenciar observaciones, desviaciones o diferencias, el asesor de despacho realiza observaciones y/o recomendaciones vía correo electronico para que el profesional  lider del proyecto realice los ajustes requeridos. De lo contrario, Queda como evidencia los informes de avances presentados y sus anexos._x000a_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quot;Gobierno abierto y relacionamiento con la ciudadania&quot; indica que el jefe de la Oficina de Consejería Distrital TIC autorizado por el manual especifico de funciones y competencias laborales, cada vez que se materialice un riesgo, identifica las causas de incumplimiento en la ejecución de un proyect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enor (2)"/>
    <n v="0.30000000000000004"/>
    <s v="Moderado"/>
    <s v="El proceso estima que el riesgo se ubica en una zona moderada, debido aunque los controles establecidos son los adecuados y la calificación de los criterios es satisfactoria, ubicando el riesgo en la escala de probabilidad mas baja, y ante su materialización, podrían disminuirse los efectos, aplicando las acciones de tratamiento y contingencia."/>
    <s v="Reducir"/>
    <s v="- Presentar informe trimestral de seguimiento al avance y ejecución de las actividades del proyecto de inversión._x000a_- Presentar informe trimestral de ejecución presupuestal del proyecto de inversión_x000a__x000a__x000a__x000a__x000a__x000a__x000a__x000a__x000a__x000a__x000a__x000a__x000a__x000a__x000a__x000a__x000a__x000a_"/>
    <s v="- Lider Técnico_x000a_Asesor del Despacho_x000a_Gestor de calidad TIC_x000a_- Asesor del Despacho_x000a_Gestor de Presupuesto_x000a__x000a__x000a__x000a__x000a__x000a__x000a__x000a__x000a__x000a__x000a__x000a__x000a__x000a__x000a__x000a__x000a__x000a_"/>
    <s v="_x0009_PA250-040"/>
    <s v="1382_x000a_1383"/>
    <s v="01/04/2025_x000a_01/04/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en el informe de monitoreo a la Oficina Asesora de Planeación._x000a_- Analizar los errores que se evidenciaron en la definición de las estrategias que se llevó a cabo para desarrollar los proyectos de disminución de la brecha digital en materia de generación, uso y aprovechamiento de los datos, la técnologia y la innovación._x000a__x000a__x000a__x000a__x000a__x000a__x000a__x000a_- Actualizar el riesgo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s v="- Oficina de Consejería Distrital de Tecnologías de Información y Comunicaciones –TIC_x000a_- Jefe de Oficina Consejería Distrital de Tecnologías de la Información y las Comunicaciones -TIC-_x000a__x000a__x000a__x000a__x000a__x000a__x000a__x000a_- Oficina de Consejería Distrital de Tecnologías de Información y Comunicaciones –TIC"/>
    <s v="- Reporte de monitoreo indicando la materialización del riesg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_x000a_- Documento de análisis de errores _x000a__x000a__x000a__x000a__x000a__x000a__x000a__x000a_- Riesg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actualizado."/>
    <d v="2024-12-26T00:00:00"/>
    <s v="Identificación del riesgo_x000a__x000a__x000a__x000a_"/>
    <s v="Se ajustó el DOFA del mapa de riesgos conforme al nuevo contexto estratégico_x000a_Se actualiza el objetivo estratégico asociado, teniendo en cuenta la nueva plataforma estratégica."/>
    <d v="2025-04-15T00:00:00"/>
    <s v="Identificación del riesgo_x000a_Análisis antes de controles_x000a_Establecimiento de controles_x000a_Evaluación de controles_x000a_Tratamiento del riesgo"/>
    <s v="Se actualiza la Identifidación del riesgo: el objetivo estratégico asociado, teniendo en cuenta la nueva plataforma estratégica._x000a_Se ajustó la calificación del Impacto._x000a_Se actualizó un control preventivo y uno correctivo._x000a_Se evalúan nuevamente los controles conforme a su actualización._x000a_Se modifican dos acciones de tratamiento _x000a_Rad: 3-2025-10056"/>
    <m/>
    <m/>
    <m/>
    <m/>
    <m/>
    <m/>
    <m/>
    <m/>
    <m/>
    <m/>
    <m/>
    <m/>
    <m/>
    <m/>
    <m/>
    <m/>
    <m/>
    <m/>
    <m/>
    <m/>
    <m/>
    <m/>
    <m/>
    <m/>
    <m/>
    <m/>
    <m/>
    <m/>
    <m/>
    <m/>
  </r>
  <r>
    <x v="17"/>
    <s v="Aportar en el cierre de brecha en materia de generación, uso y aprovechamiento de los datos, la tecnología y la innovación para impactar positivamente la calidad de vida de la ciudadanía y mejorar la eficiencia de la administración pública de Bogotá."/>
    <s v="1. Reducir de la brecha digital en Acceso, Uso y Apropiación_x000a_2. Fortalecer la capacidad para desarrollar Proyectos de transformación Digital multisectorial y de ciudad inteligente que consolidan los habilitadores de las políticas públicas de gobierno y seguridad digital._x000a_3. Impulsar la implementación de la infraestructura de datos del Distrito"/>
    <s v="Jefe de Oficina Consejería Distrital Tecnologías de la Información y las comunicaciones - TIC"/>
    <s v=" Asistencia técnica_x000a_ Capacitación"/>
    <s v="Componente (Producto):Servicio de acceso y promoción a las tecnologías de la información y las comunicaciones"/>
    <n v="298"/>
    <s v="A-P005"/>
    <s v="Posibilidad de afectación reputacional por pérdida de credibilidad y confianza de las entidades distritales y los ciudadanos Bogotanos debido a incumplimiento de compromisos en la entrega de productos y servicios para la Transformación Digital."/>
    <x v="3"/>
    <s v="Administrativos"/>
    <s v="Oficina de Consejería Distrital de Tecnologías de Información y Comunicaciones –TIC"/>
    <s v="- Falta de seguimiento en la etapa de ejecución del proyecto_x000a_- Desconocimiento técnico por parte del líder del proyecto_x000a__x000a__x000a__x000a__x000a__x000a__x000a__x000a_"/>
    <s v="- Dificultades en la coordinación entre las administraciones locales y distritales para la prestación de servicios o ejecución de programa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oportunidades de la ciudadanía de Bogotá en el uso y aprovechamiento de las TIC_x000a__x000a__x000a__x000a__x000a_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Procesos misionales y estratégicos misionales en el Sistema de Gestión de Calidad_x000a__x000a__x000a__x000a_"/>
    <s v="8. Trabajo decente y crecimiento económico_x000a_16. Paz, justicia e instituciones sólidas_x000a_"/>
    <s v="8109 Implementación de la estrategia de ciudad inteligente para mejorar la calidad de vida de la ciudadanía en Bogotá D.C."/>
    <s v="Baja (2)"/>
    <n v="0.4"/>
    <s v="-"/>
    <s v="-"/>
    <s v="-"/>
    <s v="-"/>
    <s v="-"/>
    <s v="-"/>
    <s v="Menor (2)"/>
    <n v="0.4"/>
    <s v="Moderado"/>
    <s v="Se determina que la probabilidad del riesgo se encuentra en baja (2) debido a que las evidencias que soportan la elección no registran materialización del riesgos en  datos históricos. El impacto quedo en zon menor (2) dado que existe el riesgo de afectar la operación interna y hacia los grupos de interés en caso de materializarse el riesgo. En consecuencia la zona resultante del riesgo se ubica en 2.2 Moderado."/>
    <s v="- El procedimiento 1210200-PR-306 &quot;Asesoría Técnica o Formulación y Ejecución de Proyectos en el Distrito Capital (pc #8):El Jefe de Oficina Consejería Distrital de TIC autorizado por el manual de funciones, el Asesor de Despacho y el profesional líder del proyecto autorizado por el Jefe de Oficina Consejería Distrital de TIC, trimestralmente realizaran el seguimiento al avance y ejecución de las estrategias de ciudad inteligente (mesas técnicas). La(s) fuente(s) de información utilizadas son el instrumento de reporte de avance de las metas del proyecto del inversión. En caso de evidenciar observaciones, desviaciones o diferencias, el asesor de despacho realiza observaciones y/o recomendaciones vía correo electronico para que el profesional  lider del proyecto realice los ajustes requeridos. De lo contrario, Queda como evidencialos informes de avances presentados y sus anexos._x000a_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El mapa de riesgos del proceso &quot;Gobierno abierto y relacionamiento con la ciudadania&quot; indica que el jefe de la Oficina de Consejería Distrital TIC autorizado por el manual especifico de funciones y competencias laborales, cada vez que se materialice un riesgo, identifica las causas de incumplimiento en la ejecución de un proyect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enor (2)"/>
    <n v="0.30000000000000004"/>
    <s v="Moderado"/>
    <s v="El proceso estima que el riesgo se ubica en una zona Moderada, debido a que los controles establecidos son los adecuados y la calificación de los criterios es satisfactoria, ubicando el riesgo en la escala de probabilidad mas baja, sin embargo ante su materialización, podrían disminuirse los efectos, aplicando las acciones  de tratamiento y de contingencia."/>
    <s v="Reducir"/>
    <s v="- Realizar mesas técnicas de seguimiento al avance y ejecución de las actividades del proyecto de inversión. _x000a__x000a__x000a__x000a__x000a__x000a__x000a__x000a__x000a__x000a__x000a__x000a__x000a__x000a__x000a__x000a__x000a__x000a__x000a_"/>
    <s v="- Lider Técnico_x000a_Asesor del Despacho_x000a_Gestor de calidad TIC_x000a__x000a__x000a__x000a__x000a__x000a__x000a__x000a__x000a__x000a__x000a__x000a__x000a__x000a__x000a__x000a__x000a__x000a__x000a_"/>
    <s v="PA250-041"/>
    <n v="1384"/>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pérdida de credibilidad y confianza de las entidades distritales y los ciudadanos Bogotanos debido a incumplimiento de compromisos en la entrega de productos y servicios para la Transformación Digital. en el informe de monitoreo a la Oficina Asesora de Planeación._x000a_- Analizar los errores que se evidenciaron en la definición de las estrategias que se llevó a cabo para cumplir con los compromisos en la entrega de productos y servicios para la Transformación Digital._x000a__x000a__x000a__x000a__x000a__x000a__x000a__x000a_- Actualizar el riesgo Posibilidad de afectación reputacional por pérdida de credibilidad y confianza de las entidades distritales y los ciudadanos Bogotanos debido a incumplimiento de compromisos en la entrega de productos y servicios para la Transformación Digital."/>
    <s v="- Oficina de Consejería Distrital de Tecnologías de Información y Comunicaciones –TIC_x000a_- Jefe de Oficina Consejería Distrital de Tecnologías de la Información y las Comunicaciones -TIC-_x000a__x000a__x000a__x000a__x000a__x000a__x000a__x000a_- Oficina de Consejería Distrital de Tecnologías de Información y Comunicaciones –TIC"/>
    <s v="- Reporte de monitoreo indicando la materialización del riesgo de Posibilidad de afectación reputacional por pérdida de credibilidad y confianza de las entidades distritales y los ciudadanos Bogotanos debido a incumplimiento de compromisos en la entrega de productos y servicios para la Transformación Digital._x000a_- Documento de análisis de errores _x000a__x000a__x000a__x000a__x000a__x000a__x000a__x000a_- Riesgo de Posibilidad de afectación reputacional por pérdida de credibilidad y confianza de las entidades distritales y los ciudadanos Bogotanos debido a incumplimiento de compromisos en la entrega de productos y servicios para la Transformación Digital., actualizado."/>
    <d v="2024-12-26T00:00:00"/>
    <s v="Identificación del riesgo_x000a__x000a__x000a__x000a_"/>
    <s v="Se ajustó el DOFA del mapa de riesgos conforme al nuevo contexto estratégico_x000a_Se actualiza el objetivo estratégico asociado, teniendo en cuenta la nueva plataforma estratégica."/>
    <d v="2025-04-15T00:00:00"/>
    <s v="Identificación del riesgo_x000a_Análisis antes de controles_x000a_Establecimiento de controles_x000a_Evaluación de controles_x000a_Tratamiento del riesgo"/>
    <s v="Se actualiza la Identifidación del riesgo: el objetivo estratégico asociado, teniendo en cuenta la nueva plataforma estratégica._x000a_Se ajustó la calificación del Impacto._x000a_Se actualizó un control preventivo y uno correctivo._x000a_Se evalúan nuevamente los controles conforme a su actualización._x000a_Se modifica la acción de tratamiento_x000a_Rad: 3-2025-10056"/>
    <m/>
    <m/>
    <m/>
    <m/>
    <m/>
    <m/>
    <m/>
    <m/>
    <m/>
    <m/>
    <m/>
    <m/>
    <m/>
    <m/>
    <m/>
    <m/>
    <m/>
    <m/>
    <m/>
    <m/>
    <m/>
    <m/>
    <m/>
    <m/>
    <m/>
    <m/>
    <m/>
    <m/>
    <m/>
    <m/>
  </r>
  <r>
    <x v="18"/>
    <s v="Fortalecer la gestión y articulación institucional para la generación de valor público por parte de la Administración Distrital"/>
    <s v="1. Fortalecer las mediciones de gestión y desempeño para establecer los resultados del distrito en generación de valor público_x000a__x000a_2. Fortalecer la capacidad institucional para la generación de valor público"/>
    <s v="Subsecretaria Distrital de Fortalecimiento Insitucional"/>
    <s v="Desarrollo y fortalecimiento institucional"/>
    <s v="Fase (Propósito - Objetivo General): Fortalecer la gestión y articulación institucional para la generación de valor público por parte de la Administración Distrital_x0009_"/>
    <n v="303"/>
    <s v="O-P015"/>
    <s v="Posibilidad de afectación reputacional por no lograr fortalecer la gestión y articulación institucional, debido a errores (fallas deficiencias) al planificar e implementar acciones para orientar a las entidades distritales en la generación de valor público."/>
    <x v="3"/>
    <s v="Operacionales"/>
    <s v="Dirección Distrital de Desarrollo Institucional"/>
    <s v="- Cambios internos (administrativos y rotación de personal) que impacta la continuidad en la implementación de los modelos y la asistencia técnica_x000a_- Falta de seguimiento a la adecuada y oportuna ejecución del plan de trabajo_x000a_- Planificación inadecuada de las orientaciones para las entidades_x000a__x000a__x000a__x000a__x000a__x000a__x000a_"/>
    <s v="- Desconocimiento de las demás entidades distritales, sobre las particularidades de la generación de valor público._x000a_- Falta de continuidad en los programas y proyectos entre administraciones_x000a_ _x000a_- Limitantes en la información para la toma de decisiones frente a la generación de valor público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Generación de reprocesos en las entidades y organismos por falta de articulación entre las entidades líderes de política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misionale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Muy baja (1)"/>
    <n v="0.2"/>
    <s v="-"/>
    <s v="-"/>
    <s v="-"/>
    <s v="-"/>
    <s v="-"/>
    <s v="-"/>
    <s v="Menor (2)"/>
    <n v="0.4"/>
    <s v="Bajo"/>
    <s v="Se determina un nivel de probabilidad (1)  muy baja, de riesgo inherente teniendo en cuenta que excepcionalmente ocurriria un incumplimiento.  El impacto (2) menor, obedece a que de presentarse se generaría, insatisfacción en usuarios a nivel distrital. En consecuencia la zona resultante antes de controles se encuentra en la escala de Bajo."/>
    <s v="- 1 El perfil del proyecto en el componente de riesgos indica que el (o la) Director(a) Distrital de Desarrollo Institucional, autorizado(a) por la Resolución 728 de 2023 o aquella que la modifique en lo relacionado con los subcomités de autocontrol, trimestralmente (Direcciones y Subdirecciones) verifican el avance físico en magnitud y presupuesto de las metas del proyectos de inversión. La(s) fuente(s) de información utilizadas es(son) herramienta de reporte de PDD a cargo de la OAP, Ejecución presupuestal.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        _x000a_- 2 El perfil del proyecto en el componente de riesgos indica que el Subsecretario Distrital de Fortalecimiento Institucional como gerente del proyecto, autorizado(a) por la Resolución 728 de 2023 o aquella que la modifique en lo relacionado con los subcomités de autocontrol, cuatrimestralmente Subsecretaría, verifican el avance en magnitud y presupuesto de las metas del proyecto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 Tipo: Detectivo Implementación: Manual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quot;Fortalecimiento  de la gestión y articulación institucional para la generación de valor público en Bogotá D.C., indica que los Directores o Subdirectores responsables de las metas proyecto de inversión, autorizado(a) por el Gerente de Proyecto (Subsecretario), cada vez que se identifique la  materialización del riesgo deberá revisar y/o establecer cambios en planes, alcances o modelos, con  el fin de subsanar las desviaciones encontradas, en el marco del procedimiento 4202000-PR-348 Formulación, programación y seguimiento a los proyectos de invers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Se determina un nivel de probabilidad (1) Muy baja de riesgo residual,   debido a  la existencia de instancias de seguimiento establecidas.  El impacto Menor (2) obedece a que podría presentarse insatisfacción de algunos usuarios en las entidades distritales. En consecuencia la zona de riesgo resultante, se encuentra en escala de impacto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gestión y articulación institucional, debido a errores (fallas deficiencias) al planificar e implementar acciones para orientar a las entidades distritales en la generación de valor público. en el informe de monitoreo a la Oficina Asesora de Planeación._x000a_- Revisar y establecer cambios en planes o modelos, conel fin de subsanar las desviaciones  encontradas enel marco del procedimiento 4202000-PR-348 Formulación, programación y seguimiento a los proyectos de inversión_x000a__x000a__x000a__x000a__x000a__x000a__x000a__x000a_- Actualizar el riesgo Posibilidad de afectación reputacional por no lograr fortalecer la gestión y articulación institucional, debido a errores (fallas deficiencias) al planificar e implementar acciones para orientar a las entidades distritales en la generación de valor público."/>
    <s v="- Dirección Distrital de Desarrollo Institucional_x000a_- Director(a) de Desarrollo Institucional _x000a__x000a__x000a__x000a__x000a__x000a__x000a__x000a_- Dirección Distrital de Desarrollo Institucional"/>
    <s v="- Reporte de monitoreo indicando la materialización del riesgo de Posibilidad de afectación reputacional por no lograr fortalecer la gestión y articulación institucional, debido a errores (fallas deficiencias) al planificar e implementar acciones para orientar a las entidades distritales en la generación de valor público._x000a_- Solicitud de modificación presentada a la Oficina Asesora de planeación_x000a__x000a__x000a__x000a__x000a__x000a__x000a__x000a_- Riesgo de Posibilidad de afectación reputacional por no lograr fortalecer la gestión y articulación institucional, debido a errores (fallas deficiencias) al planificar e implementar acciones para orientar a las entidades distritales en la generación de valor público., actualizado."/>
    <d v="2024-12-20T00:00:00"/>
    <s v="Identificación del riesgo_x000a__x000a__x000a_Evaluación de controles_x000a_"/>
    <s v="Se revisó y se ajusto el número de controles efectivos y en funcionamiento. _x000a_Se actualizó objetivo estratégico conforme a ls nueva Plataforma Estratégica adoptada mediente Resolución  630 de 2024_x000a_"/>
    <m/>
    <m/>
    <m/>
    <m/>
    <m/>
    <m/>
    <m/>
    <m/>
    <m/>
    <m/>
    <m/>
    <m/>
    <m/>
    <m/>
    <m/>
    <m/>
    <m/>
    <m/>
    <m/>
    <m/>
    <m/>
    <m/>
    <m/>
    <m/>
    <m/>
    <m/>
    <m/>
    <m/>
    <m/>
    <m/>
    <m/>
    <m/>
    <m/>
  </r>
  <r>
    <x v="18"/>
    <s v="Fortalecer la gestión y articulación institucional para la generación de valor público por parte de la Administración Distrital"/>
    <s v="1. Fortalecer las mediciones de gestión y desempeño para establecer los resultados del distrito en generación de valor público_x000a__x000a_2. Fortalecer la capacidad institucional para la generación de valor público"/>
    <s v="Subsecretaria Distrital de Fortalecimiento Insitucional"/>
    <s v="Desarrollo y fortalecimiento institucional"/>
    <s v="Fase (Componente - Producto): Servicio de Implementación Sistemas de Gestión"/>
    <n v="304"/>
    <s v="O-P016"/>
    <s v="Posibilidad de afectación reputacional por  inadecuada implementación del modelo de medición de generación de valor público en el distrito capital debido a errores (fallas o deficiencias) en su diseño y/o fuentes de información"/>
    <x v="3"/>
    <s v="Operacionales"/>
    <s v="Dirección Distrital de Desarrollo Institucional"/>
    <s v="- Limitantes en la información para  el diseño del modelo y la toma de decisiones frente a la generación de valor público_x000a_- Cambios internos (administrativos y rotación de personal) que impacta la continuidad en la implementación ddel modelo de medición_x000a_- Falencias u omisiones al momento de definir el modelo de medición _x000a_- Dificultades en la transferencia de conocimiento entre los servidores que se vinculan y retiran de la entidad._x000a_- Debilidades en la actualización de instrumentos y métodos para la medición de valor publico_x000a__x000a__x000a__x000a__x000a_"/>
    <s v="- Dificultades en la participación de las entidades en la implementación del modelo_x000a_- Falta de continuidad en los programas y proyectos entre administraciones_x000a_ _x000a__x000a__x000a__x000a__x000a__x000a__x000a__x000a_"/>
    <s v="- Imagen institucional perjudicada ante las otras entidades del distrito debido a falencias en el modelo de medición de valor público _x000a_- Afectación en la generación de valor público por parte de las entidades distritales por la inadecuada implementación de la medición.  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Baja (2)"/>
    <n v="0.4"/>
    <s v="-"/>
    <s v="-"/>
    <s v="-"/>
    <s v="-"/>
    <s v="-"/>
    <s v="-"/>
    <s v="Menor (2)"/>
    <n v="0.4"/>
    <s v="Moderado"/>
    <s v="Se determina un nivel de probabilidad (2) Baja; de riesgo inherente,  debido a que  la implementación del modelo no impacta directamente en el desempeño de las entidades. El impacto Menor (2) obedece a que, al presentarse afectaría la imagen institucional en algunos usuarios de las entidades distritales. En consecuencia la zona resultante es Moderado"/>
    <s v="- El  perfil del proyecto en el componente  de riesgos indica que el (la) Director(a) Distrital de Desarrollo Institucional y/o Subdirector(a) Técnico de Desarrollo Institucional, autorizado por la Resolución 728 de 2023 o aquella que la modifique en lo relacionado con los Subcomités de Autocontrol,cada vez que se desarrolle una etapa de construcción  del nuevo modelo de medición  de generación de valor público, verifica y coteja la información relacionada.La (s) fuente(s) de información utilizadas es(son) las  establecidas en el Plan de trabajo  respectivo y los listados  de las jornadas de cocreación  y validación. En caso de evidenciar observaciones o diferencias, se realizan los ajustes a la propuesta del modelo. De lo contrario, se da continuidad al plan de trabajo y los respectivos se socializan en el Subcomité de Autocontrol._x000a_Tipo: Detec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Detectivo_x000a__x000a__x000a__x000a__x000a__x000a__x000a__x000a__x000a__x000a__x000a__x000a__x000a__x000a__x000a__x000a__x000a__x000a__x000a_"/>
    <s v="1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30%_x000a__x000a__x000a__x000a__x000a__x000a__x000a__x000a__x000a__x000a__x000a__x000a__x000a__x000a__x000a__x000a__x000a__x000a__x000a_"/>
    <s v="- 1 El mapa de riesgos  del proyecto de inversión  &quot;Fortalecimiento  de la gestión y articulación institucional para la generación de valor público en Bogotá D.C., indica que los Directores o Subdirectores responsables de las metas proyecto de inversión, autorizado(a) por el Gerente de Proyecto (Subsecretario), cada vez que se identifique la  materialización del riesgo deberá revisar y/o establecer cambios en planes, alcances o modelos, con  el fin de subsanar las desviaciones encontradas, en el marco del procedimiento 4202000-PR-348 Formulación, programación y seguimiento a los proyectos de inversión. Tipo: Correctivo Implementación: Manual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8000000000000003"/>
    <s v="Menor (2)"/>
    <n v="0.30000000000000004"/>
    <s v="Moderado"/>
    <s v="Se determina un nivel de probabilidad de riesgo residual  baja (2),  debido a que los controles definidos evitan desviaciones en  la implementación del modelo. El impacto Menor (2) obedece a que, al presentarse, afectaría la imagen institucional de  algunos usuarios de las entidades distritales. En consecuencia la zona resultante después de controles se encuentra en escala de impacto Moderado."/>
    <s v="Reducir"/>
    <s v="- Realizar análisis e intercambio de conocimientos con expertos temáticos (academia, entidades expertas en manejo de datos, entre otros) como retroalimentación, para fortalecer la implementación del modelo de medición propuesto_x000a__x000a__x000a__x000a__x000a__x000a__x000a__x000a__x000a__x000a__x000a__x000a__x000a__x000a__x000a__x000a__x000a__x000a__x000a_"/>
    <s v="- Director Técnico de la Dirección Distrital de Desarrollo Institucional_x000a__x000a__x000a__x000a__x000a__x000a__x000a__x000a__x000a__x000a__x000a__x000a__x000a__x000a__x000a__x000a__x000a__x000a__x000a_"/>
    <s v="_x0009_PA250-038"/>
    <n v="1385"/>
    <s v="3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inadecuada implementación del modelo de medición de generación de valor público en el distrito capital debido a errores (fallas o deficiencias) en su diseño y/o fuentes de información en el informe de monitoreo a la Oficina Asesora de Planeación._x000a_- Revisar y/o establecer ajustes en los productos de cada una de  las metas, en el marco del procedimiento 4202000-PR-348 Formulación, programación y seguimiento a los proyectos de inversión_x000a__x000a__x000a__x000a__x000a__x000a__x000a__x000a_- Actualizar el riesgo Posibilidad de afectación reputacional por  inadecuada implementación del modelo de medición de generación de valor público en el distrito capital debido a errores (fallas o deficiencias) en su diseño y/o fuentes de información"/>
    <s v="- Dirección Distrital de Desarrollo Institucional_x000a_- Director(a) de Desarrollo Institucional_x000a_Subsecretaría Distrital de Fortalecimiento Institucional_x000a__x000a__x000a__x000a__x000a__x000a__x000a__x000a_- Dirección Distrital de Desarrollo Institucional"/>
    <s v="- Reporte de monitoreo indicando la materialización del riesgo de Posibilidad de afectación reputacional por  inadecuada implementación del modelo de medición de generación de valor público en el distrito capital debido a errores (fallas o deficiencias) en su diseño y/o fuentes de información_x000a_- Solicitud de modificación a la Oficina Asesora de planeación._x000a__x000a__x000a__x000a__x000a__x000a__x000a__x000a_- Riesgo de Posibilidad de afectación reputacional por  inadecuada implementación del modelo de medición de generación de valor público en el distrito capital debido a errores (fallas o deficiencias) en su diseño y/o fuentes de información, actualizado."/>
    <d v="2024-12-20T00:00:00"/>
    <s v="_x000a_Análisis antes de controles_x000a_Establecimiento de controles_x000a_Evaluación de controles_x000a_"/>
    <s v="Se revisó y se ajusto el número de controles efectivos y en funcionamiento. _x000a_Se actualizó objetivo estratégico de ls nueva Plataforma Estratégica adoptada mediente Resolución  630 de 2024"/>
    <m/>
    <m/>
    <m/>
    <m/>
    <m/>
    <m/>
    <m/>
    <m/>
    <m/>
    <m/>
    <m/>
    <m/>
    <m/>
    <m/>
    <m/>
    <m/>
    <m/>
    <m/>
    <m/>
    <m/>
    <m/>
    <m/>
    <m/>
    <m/>
    <m/>
    <m/>
    <m/>
    <m/>
    <m/>
    <m/>
    <m/>
    <m/>
    <m/>
  </r>
  <r>
    <x v="18"/>
    <s v="Fortalecer la gestión y articulación institucional para la generación de valor público por parte de la Administración Distrital"/>
    <s v="1. Fortalecer las mediciones de gestión y desempeño para establecer los resultados del distrito en generación de valor público_x000a__x000a_2. Fortalecer la capacidad institucional para la generación de valor público"/>
    <s v="Subsecretaria Distrital de Fortalecimiento Insitucional"/>
    <s v="Desarrollo y fortalecimiento institucional"/>
    <s v="Fase (Actividad - Meta): Implementar un (1) servicio de asistencia técnica integral para el mejoramiento de la gestión y el desempeño en la administración distrital orientado a la solución de los retos de ciudad"/>
    <n v="306"/>
    <s v="O-P018"/>
    <s v="Posibilidad de afectación reputacional por incumplimiento en la ejecución de las actividades del proyecto debido a (errores, fallas o deficiencias) en el  seguimiento del avance y cumplimiento de las metas._x000a__x000a_"/>
    <x v="3"/>
    <s v="Operacionales"/>
    <s v="Dirección Distrital de Desarrollo Institucional"/>
    <s v="- Cambios internos (administrativos y rotación de personal) que impacta la continuidad en la implementación de los modelos y la asistencia técnica_x000a_- Falencias en la intervención para el aumento de capacidades institucionales_x000a_- Dificultades en la identificación de brechas interinstitucionales_x000a__x000a__x000a__x000a__x000a__x000a__x000a_"/>
    <s v="- Dificultades en la coordinación entre entidades y organismos distritales, así como la articulación con Entidades del orden nacional_x000a_- Pérdida de credibilidad y de confianza que dificulte el ejercicio de la implementación de lineamientos._x000a__x000a__x000a__x000a__x000a__x000a__x000a__x000a_"/>
    <s v="- Imagen institucional perjudicada ante las otras entidades del distrito debido a falencias en el modelo de medición de valor público _x000a_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misionale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Muy baja (1)"/>
    <n v="0.2"/>
    <s v="-"/>
    <s v="-"/>
    <s v="-"/>
    <s v="-"/>
    <s v="-"/>
    <s v="-"/>
    <s v="Menor (2)"/>
    <n v="0.4"/>
    <s v="Bajo"/>
    <s v="Se determina un nivel de probabilidad (1)  muy baja de riesgo inherente,  debido debido a  la existencia de instancias de seguimiento establecidas. El impacto Menor (2) obedece a que, al presentarse su materialización se afectaría la imagen institucional de algunos usuarios en las entidades distritales. En consecuencia la zona resultante se encuentra como Bajo"/>
    <s v="- El perfil del proyecto en el componente riesgos indica que el (o la) Director(a) Distrital de Desarrollo Institucional y/o Subdirector Técnico de Desarrollo Institucional, autorizado(a) por la Resolución 728 de 2023 o aquella que la modifique en lo relacionado con los Subcomités de Autocontrol, cada vez que se desarrollen las diferentes actividades del cronograma se verifica y coteja su  cumplimiento frente a las fechas programadas. La(s) fuente(s) de información utilizadas  es(son) el Plan de trabajo y  las evidencias de las actividades realizadas. En caso de de evidenciar observaciones, desviciones o diferencias se realizan los ajustes requeridos y se  toman las decisiones respectivas. De lo contrario, se da continuidad al plan de trabajo y se socializan los resultados en el Subcomité de Autocontrol.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yecto de inversión  &quot;Fortalecimiento  de la gestión y articulación institucional para la generación de valor público en Bogotá D.C., indica que los Directores o Subdirectores responsables de las metas proyecto de inversión, autorizado(a) por el Gerente de Proyecto (Subsecretario), cada vez que se identifique la  materialización del riesgo deberá revisar y/o establecer cambios en planes, alcances o modelos, con  el fin de subsanar las desviaciones encontradas, en el marco del procedimiento 4202000-PR-348 Formulación, programación y seguimiento a los proyectos de inversión. Tipo: Correctivo Implementación: Manual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Menor (2)"/>
    <n v="0.30000000000000004"/>
    <s v="Bajo"/>
    <s v="Se determina un nivel de probabilidad de riesgo residual  muy baja(1) debido a que los controles  definidos evitan desviaciones en la implementación del plan de trabajo. El impacto Menor (2) obedece a que, al presentarse su materialización se afectaría la imágen institucional en algunos de los usuarios de las entidades distritales. En consecuencia, la zona resultante después de controles es bajo. "/>
    <s v="Evi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jecución de las actividades del proyecto debido a (errores, fallas o deficiencias) en el  seguimiento del avance y cumplimiento de las metas._x000a__x000a_ en el informe de monitoreo a la Oficina Asesora de Planeación._x000a_- Revisar y/o establecer ajustes en los productos de cada una de  las metas, en el marco del procedimiento 4202000-PR-348 Formulación, programación y seguimiento a los proyectos de inversión_x000a__x000a__x000a__x000a__x000a__x000a__x000a__x000a_- Actualizar el riesgo Posibilidad de afectación reputacional por incumplimiento en la ejecución de las actividades del proyecto debido a (errores, fallas o deficiencias) en el  seguimiento del avance y cumplimiento de las metas._x000a__x000a_"/>
    <s v="- Dirección Distrital de Desarrollo Institucional_x000a_- Director(a) de Desarrollo Institucional_x000a_Gerente del Proyecto_x000a__x000a__x000a__x000a__x000a__x000a__x000a__x000a_- Dirección Distrital de Desarrollo Institucional"/>
    <s v="- Reporte de monitoreo indicando la materialización del riesgo de Posibilidad de afectación reputacional por incumplimiento en la ejecución de las actividades del proyecto debido a (errores, fallas o deficiencias) en el  seguimiento del avance y cumplimiento de las metas._x000a__x000a__x000a_- Solicitud de modificación a la Oficina Asesora de planeación._x000a__x000a__x000a__x000a__x000a__x000a__x000a__x000a_- Riesgo de Posibilidad de afectación reputacional por incumplimiento en la ejecución de las actividades del proyecto debido a (errores, fallas o deficiencias) en el  seguimiento del avance y cumplimiento de las metas._x000a__x000a_, actualizado."/>
    <d v="2024-12-20T00:00:00"/>
    <s v="Identificación del riesgo_x000a__x000a_Establecimiento de controles_x000a__x000a_"/>
    <s v="Se incluye Objetivo estratégico de la nueva Plataforma Estratégica adoptada mediente Resolución  630 de 2024_x000a_Se eliminó control detectivo"/>
    <m/>
    <m/>
    <m/>
    <m/>
    <m/>
    <m/>
    <m/>
    <m/>
    <m/>
    <m/>
    <m/>
    <m/>
    <m/>
    <m/>
    <m/>
    <m/>
    <m/>
    <m/>
    <m/>
    <m/>
    <m/>
    <m/>
    <m/>
    <m/>
    <m/>
    <m/>
    <m/>
    <m/>
    <m/>
    <m/>
    <m/>
    <m/>
    <m/>
  </r>
  <r>
    <x v="19"/>
    <s v="Fortalecer la cultura en los actores públicos y privados en integridad y Estado Abierto que mejore la gobernanza en la ciudad."/>
    <s v="1. Generar cambio cultural en actores públicos del distrito que fortalezca la integridad, transparencia y corresponsabilidad con sociedad civil y sector privado._x000a__x000a_2. Fortalecer la articulación entre actores públicos y privados para avanzar hacia un Estado Abierto en el Distrito."/>
    <s v="Subsecretaria Distrital de Fortalecimiento Insitucional"/>
    <s v="Desarrollo y fortalecimiento institucional"/>
    <s v="(Producto): - Documentos metodológicos_x000a_(Producto)-Documentos de planeación+"/>
    <n v="313"/>
    <s v="O-P022"/>
    <s v="Posibilidad de afectación reputacional por pérdida de credibilidad y confianza de los grupos de valor y partes Interesadas debido a errores (fallas o deficiencias) en la planeación, implementación y seguimiento de los productos del proyecto de inversión."/>
    <x v="3"/>
    <s v="Administrativos"/>
    <s v="Subsecretaria Distrital de Fortalecimiento Institucional"/>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Estado Abierto e Integr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del proyec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quot;5 El procedimiento 4202000-PR-348 formulación, programación y seguimiento a los proyectos de inversión indica que el Profesional del Proyecto de Inversión “8115 - Fortalecimiento de la cultura en los actores públicos y privados en integridad y estado abierto que mejore la gobernanza en Bogotá D.C.&quot;., autorizado(a) por el Asesor del despacho asignado al Proyecto de Inversión “8115 - Fortalecimiento de la cultura en los actores públicos y privados en integridad y estado abierto que mejore la gobernanza en Bogotá D.C.&quot;,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 En caso de evidenciar observaciones, desviaciones o diferencias,  solicita los ajustes designados. . De lo contrario, envían memorando 2211600-FT-011 Remisión hoja de vida de metas o indicadores del proyecto de inversión ._x000a_Tipo: Preventivo_x000a_Implementación: Manual_x0009__x0009__x0009__x000a__x000a_- &quot;6 El perfil del proyecto en el componente de riesgos indica que el Profesional del Proyecto de Inversión “8115 - Fortalecimiento de la cultura en los actores públicos y privados en integridad y estado abierto que mejore la gobernanza en Bogotá D.C.&quot;, autorizado(a) por el Asesor del despacho asignado al Proyecto de Inversión “8115 - Fortalecimiento de la cultura en los actores públicos y privados en integridad y estado abierto que mejore la gobernanza en Bogotá D.C.&quot;, mensualmente verifican el avance en magnitud y presupuestal de las metas del proyectos de inversión y cronogramas derivados . La(s) fuente(s) de información utilizadas es(son) Plan de Acción del Proyecto, Libro de PDD a cargo de la OAP, Ejecución presupuestal, Plan de adquisiciones, Tablero de control de ejecución financiera,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Tipo: Detectivo_x000a_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8115 - Fortalecimiento de la cultura en los actores públicos y privados en integridad y estado abierto que mejore la gobernanza en Bogotá D.C.&quot;,  indica que los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 Tipo: Correctivo Implementación: Manual_x000a_- 2  El mapa de riesgos del Proyecto de Inversión “8115 - Fortalecimiento de la cultura en los actores públicos y privados en integridad y estado abierto que mejore la gobernanza en Bogotá D.C.&quot;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El proyecto estima que el riesgo se ubica en una zona baja, debido a que los controles establecidos son los adecuados y la calificación de los criterios es satisfactoria, ubicando el riesgo en la escala de probabilidad muy baja e impacto menor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los grupos de valor y partes Interesadas debido a errores (fallas o deficiencias) en la planeación, implementación y seguimiento de los productos del proyecto de inversión. en el informe de monitoreo a la Oficina Asesora de Planeación._x000a_- Reportar el riesgo materializado de Posibilidad de afectación reputacional por incumplimiento en la ejecución de las actividades del proyecto, debido a una deficiente gestión en la planeación y seguimiento de las metas del proyecto en el informe de monitoreo a la Oficina Asesora de Planeación._x000a_- Revisar y/o establecer ajustes en los planes de trabajo de cada una de las metas proyecto de inversión en el marco del procedimiento 4202000-PR-348 Formulación, programación y seguimiento a los proyectos de inversión._x000a_- Verificar el avance físico en magnitud y presupuesto de las metas del proyectos de inversión y procederán a actualizar los planes de cada de una de las metas._x000a__x000a__x000a__x000a__x000a__x000a_- Actualizar el riesgo Posibilidad de afectación reputacional por pérdida de credibilidad y confianza de los grupos de valor y partes Interesadas debido a errores (fallas o deficiencias) en la planeación, implementación y seguimiento de los productos del proyecto de inversión."/>
    <s v="- Subsecretaria Distrital de Fortalecimiento Institucional_x000a_- Subsecretaria Distrital de Fortalecimiento Institucional_x000a_- Gerente del Proyecto_x000a_- Gerente del Proyecto_x000a__x000a__x000a__x000a__x000a__x000a_- Subsecretaria Distrital de Fortalecimiento Institucional"/>
    <s v="- Reporte de monitoreo indicando la materialización del riesgo de Posibilidad de afectación reputacional por pérdida de credibilidad y confianza de los grupos de valor y partes Interesadas debido a errores (fallas o deficiencias) en la planeación, implementación y seguimiento de los productos del proyecto de inversión._x000a_- Reporte de monitoreo indicando la materialización del riesgo de Posibilidad de afectación reputacional por incumplimiento en la ejecución de las actividades del proyecto, debido a una deficiente gestión en la planeación y seguimiento de las metas del proyecto_x000a_- Modificación a la programación del proyecto - Hoja de Vida de meta o indicado_x000a_- Modificación a la programación del proyecto - Hoja de Vida de meta o indicado_x000a__x000a__x000a__x000a__x000a__x000a_- Riesgo de Posibilidad de afectación reputacional por pérdida de credibilidad y confianza de los grupos de valor y partes Interesadas debido a errores (fallas o deficiencias) en la planeación, implementación y seguimiento de los productos del proyecto de inversión., actualizado."/>
    <d v="2024-12-26T00:00:00"/>
    <s v="Identificación del riesgo_x000a__x000a__x000a__x000a_"/>
    <s v="Se ajustó el DOFA del mapa de riesgos conforme al nuevo contexto estratégico_x000a_Se realiza la actualización  de la identificación del riesgo, asociando el obejtivo estratégico con base en al nueva plataforma estratégica."/>
    <m/>
    <m/>
    <m/>
    <m/>
    <m/>
    <m/>
    <m/>
    <m/>
    <m/>
    <m/>
    <m/>
    <m/>
    <m/>
    <m/>
    <m/>
    <m/>
    <m/>
    <m/>
    <m/>
    <m/>
    <m/>
    <m/>
    <m/>
    <m/>
    <m/>
    <m/>
    <m/>
    <m/>
    <m/>
    <m/>
    <m/>
    <m/>
    <m/>
  </r>
  <r>
    <x v="20"/>
    <s v="Fortalecer el ecosistema de innovación pública en Bogotá para generar mayor valor público"/>
    <s v="1. Consolidar una cultura de innovación en las entidades distritales y los servidores públicos_x000a_2. Mejorar las capacidades de los servidores públicos para el desarrollo de innovaciones para retos públicos_x000a_3. Aumentar el diseño de soluciones innovadoras para retos públicos"/>
    <s v="Subsecretaria Distrital de Fortalecimiento Insitucional"/>
    <s v="Asistencia técnica"/>
    <s v="Fase: Propósito (Objetivo General): Fortalecer el ecosistema de innovación pública en Bogotá para generar mayor valor público"/>
    <n v="299"/>
    <s v="O-P012"/>
    <s v="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x v="3"/>
    <s v="Operacionales"/>
    <s v="Subsecretaría Distrital de Fortalecimiento Institucional"/>
    <s v="- Dificultad en la articulación y gestión del conocimiento del ecosistema de innovación pública de Bogotá_x000a_- Bajo número de entidades con laboratorios y unidades de innovación pública_x000a_- Bajo nivel de cultura de innovación en las entidades distritales y los servidores públicos_x000a__x000a__x000a__x000a__x000a__x000a__x000a_"/>
    <s v="- Cambios en equipos directivos y/o equipos de trabajo de las entidades del distrito_x000a_- Falta de interés para el trabajo en temas de innovación por parte de grupos de valor y de interés_x000a__x000a__x000a__x000a__x000a__x000a__x000a__x000a_"/>
    <s v="- Incumplimiento en las metas propuestas en el proyecto de inversión_x000a_- Menores asignaciones presupuestales por la no ejecución del presupuesto asignado al proyecto_x000a_- Pérdida de credibilidad y de confianza que dificulte el fortalecimiento del ecocisistema de innovación pública_x000a_-  Desviaciones de los objetivos, alcance y cronograma del proyecto_x000a__x000a__x000a__x000a__x000a__x000a_"/>
    <s v="6. Fortalecer los procesos de innovación pública en las entidades distritales mediante la facilitación de habilitadores, el desarrollo de capacidades en intraemprendimiento, el trabajo colaborativo y la articulación entre actores públicos y privados. "/>
    <s v="- -- Ningún trámite y/o procedimiento administrativo_x000a__x000a_"/>
    <s v="- Procesos misionales y estratégicos misionales en el Sistema de Gestión de Calidad_x000a__x000a__x000a__x000a_"/>
    <s v="4. Educación de calidad_x000a_9. Industria, innovación e infraestructura_x000a_16. Paz, justicia e instituciones sólidas"/>
    <s v="8117 Fortalecimiento del Ecosistema de Innovación Pública de Bogotá para mejorar la confianza ciudadana, el valor público y el gobierno colaborativo en Bogotá D.C."/>
    <s v="Baja (2)"/>
    <n v="0.4"/>
    <s v="-"/>
    <s v="-"/>
    <s v="-"/>
    <s v="-"/>
    <s v="-"/>
    <s v="-"/>
    <s v="Menor (2)"/>
    <n v="0.4"/>
    <s v="Moderado"/>
    <s v="Se determina un nivel de probabilidad (2) baja de riesgo inherente  pues el propósito depende de la articulación para el desarrollo de acciones que fortalezcan la innovación pública.  El impacto (2) menor obedece a que se vería afectada la imagen institucional localmente. En consencuencia la zona resultante del riesgo es &quot;Moderado&quot;"/>
    <s v="- 1 El Profesional de la Subsecretaría de Fortalecimiento Institucional encargado de Ecosistema de Innovación Pública autorizado(a) por el(la) Subsecretario(a) de Fortalecimiento Institucional, cada cuatro meses revisa el cumplimiento de las metas de innovación por parte de las entidades distritales. La(s) fuente(s) de información utilizadas es(son) el tablero de control de innovación pública. En caso de observar desviaciones, observaciones o diferencias, se realizan las observaciones correspondientes en reunión del Ecosistema de Innovación Pública de Bogotá y se deja como evidencia el acta de reunión. De lo contrario, deja señalado el cumplimiento por color en el tablero de innovación pública. Tipo: Detectivo. Implementación Manual._x000a_- 2.  El Profesional de la Subsecretaría de Fortalecimiento Institucional  encargado de Ecosistema de Innovación Pública autorizado(a) por el(la) Subsecretarío(a) de Fortalecimiento Institucional, cada cuatro meses realiza reunión con entidades del distrito en la cual analizan los avances a la fecha y diseña acciones de articulación para el cumplimiento efectivo de las metas de innovación pública según el Plan de Desarrollo. La(s) fuente(s) de información utilizadas es(son) los resultados del tablero de control de innovación pública. En caso de observar desviaciones, observaciones o diferencias, se definen acciones para lograr la articulación entre las entidades y queda como evidencia el acta de reunión.  De lo contrario, se socializa la buena práctica en el marco de la reunión.Tipo: Preventivo. Implementación Manual._x000a_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 Tipo: Correctivo Implementación: Manual_x000a_- 2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800000000000001"/>
    <s v="Menor (2)"/>
    <n v="0.22500000000000003"/>
    <s v="Bajo"/>
    <s v="El riesgo pasa de una zona moderda a ubicarse en una zona baja luego de aplicar los controles establecidos y ante su materialización podri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en el informe de monitoreo a la Oficina Asesora de Planeación._x000a_- Diseñar plan de acción de acompañamiento y recomendaciones con las entidades que no pudieron cumplir las metas por falta de articulación._x000a_- Revisar y/o establecer cambios en las estrategias con  el fin de subsanar las desviaciones encontradas, en el marco del procedimiento 4202000-PR-348 Formulación, programación y seguimiento a los proyectos de inversión_x000a_- Verificar el avance físico en magnitud y presupuesto de las metas del proyectos de inversión y procederán a actualizar los planes, alcances o estrategias que correspondan para garantizar el cumplimiento de las metas._x000a__x000a__x000a__x000a__x000a__x000a_- Actualizar el riesgo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s v="- Subsecretaría Distrital de Fortalecimiento Institucional_x000a_- Subsecretaría Distrital de Fortalecimeinto Institucional_x000a_- Subsecretaría Distrital de Fortalecimeinto Institucional_x000a_- Subsecretaría Distrital de Fortalecimeinto Institucional_x000a__x000a__x000a__x000a__x000a__x000a_- Subsecretaría Distrital de Fortalecimiento Institucional"/>
    <s v="- Reporte de monitoreo indicando la materialización del riesg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_x000a_- Plan de acción de acompañamiento y recomedaciones._x000a_- Evidencia de reunión de revisión de las estrategias._x000a__x000a_- Memorando Solicitud de ajustes en la programación_x000a_Formato de Modificación de Plan de Acción 4202000-FT-1320_x000a__x000a__x000a__x000a__x000a__x000a_- Riesg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actualizado."/>
    <d v="2024-12-20T00:00:00"/>
    <s v="Identificación del riesgo_x000a_Análisis antes de controles_x000a_Establecimiento de controles_x000a_Evaluación de controles_x000a_Tratamiento del riesgo"/>
    <s v="1, Ajuste del DOFA_x000a_2, Cambio del Objetivo Estratégico, conforme a la nueva plataforma estratégica adoptada medianre Resolución 630 de 2024_x000a_3. Cambio en calificación de probabilidad de Muy a alta a Bajo_x000a_4. Se ajustaron  los controles del riesgo_x000a_4. Cambio de la calificacción despúes de controles_x000a_5. Incluisión de medidas de contingencia conforme con los controles correctivos"/>
    <m/>
    <m/>
    <m/>
    <m/>
    <m/>
    <m/>
    <m/>
    <m/>
    <m/>
    <m/>
    <m/>
    <m/>
    <m/>
    <m/>
    <m/>
    <m/>
    <m/>
    <m/>
    <m/>
    <m/>
    <m/>
    <m/>
    <m/>
    <m/>
    <m/>
    <m/>
    <m/>
    <m/>
    <m/>
    <m/>
    <m/>
    <m/>
    <m/>
  </r>
  <r>
    <x v="20"/>
    <s v="Fortalecer el ecosistema de innovación pública en Bogotá para generar mayor valor público"/>
    <s v="1. Consolidar una cultura de innovación en las entidades distritales y los servidores públicos_x000a_2. Mejorar las capacidades de los servidores públicos para el desarrollo de innovaciones para retos públicos_x000a_3. Aumentar el diseño de soluciones innovadoras para retos públicos"/>
    <s v="Subsecretaria Distrital de Fortalecimiento Insitucional"/>
    <s v="Asistencia técnica"/>
    <s v="Fase: Actividad (Meta): Desarrollar 6 procesos de innovación aplicando la metodología de innovación &quot;Tejido iBO&quot; basados en la participación ciudadana, co-creación y experimentación"/>
    <n v="300"/>
    <s v="O-P013"/>
    <s v="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x v="3"/>
    <s v="Operacionales"/>
    <s v="Subsecretaría Distrital de Fortalecimiento Institucional"/>
    <s v="- Cambios en equipos en las entidades_x000a_- Falta de presupuesto para el desarrollo de los prototipos_x000a__x000a__x000a__x000a__x000a__x000a__x000a__x000a_"/>
    <s v="- Cambio de administraciones _x000a__x000a__x000a__x000a__x000a__x000a__x000a__x000a__x000a_"/>
    <s v="- Incumplimiento de metas_x000a_- Insatisfacción por parte de las entidades públicas_x000a_- Insatisfacción de la ciudadanía_x000a__x000a__x000a__x000a__x000a__x000a__x000a_"/>
    <s v="6. Fortalecer los procesos de innovación pública en las entidades distritales mediante la facilitación de habilitadores, el desarrollo de capacidades en intraemprendimiento, el trabajo colaborativo y la articulación entre actores públicos y privados. "/>
    <s v="- -- Ningún trámite y/o procedimiento administrativo_x000a__x000a_"/>
    <s v="- Procesos estratégicos en el Sistema de Gestión de Calidad_x000a__x000a__x000a__x000a_"/>
    <s v="4. Educación de calidad_x000a_9. Industria, innovación e infraestructura_x000a_16. Paz, justicia e instituciones sólidas"/>
    <s v="8117 Fortalecimiento del Ecosistema de Innovación Pública de Bogotá para mejorar la confianza ciudadana, el valor público y el gobierno colaborativo en Bogotá D.C."/>
    <s v="Media (3)"/>
    <n v="0.6"/>
    <s v="-"/>
    <s v="-"/>
    <s v="-"/>
    <s v="-"/>
    <s v="-"/>
    <s v="-"/>
    <s v="Mayor (4)"/>
    <n v="0.8"/>
    <s v="Alto"/>
    <s v="Se determina un nivel de probabilidad (3) media de riesgo inherente teniendo en cuenta que se podría presentar en el 60% de las circunstancias. El impacto (4) mayor  obedece a que afectaría los retos estratégicos de ciudad. "/>
    <s v="- 1 El Profesional de la Subsecretaría de Fortalecimiento Institucional, encargado de Ecosistema de Innovación Pública autorizado(a) por el el(la) Subsecretario(a) de Fortalecimiento Institucional, cada inicio del proyecto (cada 4 años) de inversión verifica que se cuente con el diseño del Modelo de seguimiento y monitoreo del desarrollo de los prototipos teniendo en cuenta el proceso metodológico de innovación. La(s) fuente(s) de información utilizadas es(son) la metodología Tejido IBO y la matriz de seguimiento de proyectos de innovación. En caso de observar desviaciones, observaciones o diferencias, se hacen recomendaciones al equipo de laboratorio para la mejora de la matriz mediante correo electrónico. De lo contrario, se da inicio a la aplicación del Modelo de seguimiento y monitoreo. Tipo: Preventivo. Implementación Manual._x000a_- 2. El(la) Subsecretario(a) de Fortalecimiento Institucional, cada seis meses del proyecto de inversión verifica los resultados del Modelo de seguimiento y monitoreo de desarrollo de prototipos. La(s) fuente(s) de información utilizadas es(son) la matriz de seguimiento de proyectos de innovación. En caso de observar desviaciones, observaciones o diferencias, se solicita a través de memorando o correo electrónico desarrollar las acciones pertinentes en el marco del cumplimiento de las metas propuestas. De lo contrario, se continua el desarrollo de la ruta metodológica de innovación. Tipo: Detectivo. Implementación Manual. 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 Tipo: Correctivo Implementación: Manual_x000a_- 2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oderado (3)"/>
    <n v="0.45000000000000007"/>
    <s v="Moderado"/>
    <s v="El riesgo pasa de una zona alta a ubicarse en una zona moderada luego de aplicar los controles establecidos y ante su materialización podrian disminuirse los efectos aplicando las acciones de contingencia."/>
    <s v="Reducir"/>
    <s v="- Revisar y ajustar de ser necesario la matriz de seguimiento de proyectos de innovación dentro de la metodología Tejido IBO._x000a__x000a__x000a__x000a__x000a__x000a__x000a__x000a__x000a__x000a__x000a__x000a__x000a__x000a__x000a__x000a__x000a__x000a__x000a_"/>
    <s v="- Subsecretaría de Fortalecimiento Institucional_x000a__x000a__x000a__x000a__x000a__x000a__x000a__x000a__x000a__x000a__x000a__x000a__x000a__x000a__x000a__x000a__x000a__x000a__x000a_"/>
    <s v="PA250-042"/>
    <n v="1381"/>
    <d v="2025-03-31T00:00:00"/>
    <s v="31/12/2025_x000a__x000a__x000a__x000a__x000a__x000a__x000a__x000a__x000a__x000a__x000a__x000a__x000a__x000a__x000a__x000a__x000a__x000a__x000a_"/>
    <s v="- Reportar el riesgo materializad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en el informe de monitoreo a la Oficina Asesora de Planeación._x000a_- Realizar reunión de la Subsecretaría Distrital de Fortalecimiento Institucional, IBO y las entidades relacionadas con el desarrollo de los prototipos  para tomar acciones pertinentes con relación al cumplimiento de los tiempos y productos establecidos._x000a__x000a__x000a__x000a__x000a__x000a__x000a__x000a_- Actualizar el riesgo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s v="- Subsecretaría Distrital de Fortalecimiento Institucional_x000a_- Subsecretaría Distrital de Fortalecimiento Institucional_x000a__x000a__x000a__x000a__x000a__x000a__x000a__x000a_- Subsecretaría Distrital de Fortalecimiento Institucional"/>
    <s v="- Reporte de monitoreo indicando la materialización del riesg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_x000a_- Evidencia de reunión que relacione las recomendaciones para el cumplimiento de los tiempos y objetivos en el marco del desarrollo de prototipos._x000a__x000a__x000a__x000a__x000a__x000a__x000a__x000a_- Riesg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actualizado."/>
    <d v="2024-12-20T00:00:00"/>
    <s v="Identificación del riesgo_x000a__x000a_Establecimiento de controles_x000a__x000a_"/>
    <s v="1. Ajuste del DOFA_x000a_2. Cambio del Objetivo Estratégico, conforme a la nueva plataforma estratégica adoptada medianre Resolución 630 de 2024_x000a_3. Se ajustaron  los controles del riesgo_x000a_"/>
    <m/>
    <m/>
    <m/>
    <m/>
    <m/>
    <m/>
    <m/>
    <m/>
    <m/>
    <m/>
    <m/>
    <m/>
    <m/>
    <m/>
    <m/>
    <m/>
    <m/>
    <m/>
    <m/>
    <m/>
    <m/>
    <m/>
    <m/>
    <m/>
    <m/>
    <m/>
    <m/>
    <m/>
    <m/>
    <m/>
    <m/>
    <m/>
    <m/>
  </r>
  <r>
    <x v="20"/>
    <s v="Fortalecer el ecosistema de innovación pública en Bogotá para generar mayor valor público"/>
    <s v="1. Consolidar una cultura de innovación en las entidades distritales y los servidores públicos_x000a_2. Mejorar las capacidades de los servidores públicos para el desarrollo de innovaciones para retos públicos_x000a_3. Aumentar el diseño de soluciones innovadoras para retos públicos"/>
    <s v="Subsecretaria Distrital de Fortalecimiento Insitucional"/>
    <s v="Asistencia técnica"/>
    <s v="Fase: Componente (Producto) Servicio de Asistencia Técnica"/>
    <n v="301"/>
    <s v="O-P014"/>
    <s v="Posibilidad de afectación económica (o presupuestal) por falta de apropiación por parte del talento humano frente a los contenidos de formación y capacitación en temas de intraemprendimiento debido a que estos no están diseñados a la realidad del contexto institucional."/>
    <x v="3"/>
    <s v="Operacionales"/>
    <s v="Subsecretaría Distrital de Fortalecimiento Institucional"/>
    <s v="- El tipo de formación en temas de innovación es más teórica que práctica, no ajustándose a la realidad y al contexto de los servidores públicos_x000a_- Falta de compromiso por parte de directivos con relación a formación y generación de capacidades en innovación pública_x000a_- Bajas capacidades institucionales y de los servidores públicos para el desarrollo de innovaciones para retos públicos_x000a__x000a__x000a__x000a__x000a__x000a__x000a_"/>
    <s v="- Falta de coordinación entre las partes interesadas y responsables de la generación de capacidades en innovación de servidores públicos_x000a__x000a__x000a__x000a__x000a__x000a__x000a__x000a__x000a_"/>
    <s v="- Perdida de recursos en formación que se diseña para servidores públicos_x000a_- Se diseñan soluciones a problemas públicos sin tener en cuenta a los ciudadanos_x000a_- Incumplimiento a las metas y planes institucionales_x000a__x000a__x000a__x000a__x000a__x000a__x000a_"/>
    <s v="6. Fortalecer los procesos de innovación pública en las entidades distritales mediante la facilitación de habilitadores, el desarrollo de capacidades en intraemprendimiento, el trabajo colaborativo y la articulación entre actores públicos y privados. "/>
    <s v="- -- Ningún trámite y/o procedimiento administrativo_x000a__x000a_"/>
    <s v="- Procesos misionales y estratégicos misionales en el Sistema de Gestión de Calidad_x000a__x000a__x000a__x000a_"/>
    <s v="4. Educación de calidad_x000a_9. Industria, innovación e infraestructura_x000a_16. Paz, justicia e instituciones sólidas"/>
    <s v="8117 Fortalecimiento del Ecosistema de Innovación Pública de Bogotá para mejorar la confianza ciudadana, el valor público y el gobierno colaborativo en Bogotá D.C."/>
    <s v="Media (3)"/>
    <n v="0.6"/>
    <s v="-"/>
    <s v="-"/>
    <s v="-"/>
    <s v="-"/>
    <s v="-"/>
    <s v="-"/>
    <s v="Leve (1)"/>
    <n v="0.2"/>
    <s v="Moderado"/>
    <s v="Se determina un nivel de probabilidad (3) media de riesgo inherente se presenta una posibilidad media de que se presente la falta de apropiación por parte del talento humano frente a los contenidos de formación y capacitación en temas de intraemprendimiento.  El impacto (1) leve obedece a que al presentarse no afectaría la operación de la entidad. "/>
    <s v="- 1 El Profesional de la Subsecretaría de Fortalecimiento Institucional, encargado de Ecosistema de Innovación Pública autorizado(a) por el(la) Subsecretario(a) de Fortalecimiento Institucional, , cada inicio del proyecto de inversión revisa los contenidos de formación para las capacitaciones en innovación pública. La(s) fuente(s) de información utilizadas es(son) fuentes bibliográficas y académicas relacionadas con las temáticas, encuestas y/o entrevistas a los servidores de diferentes entidades públicas sobre las realidades relacionadas con la aplicación de la innovación. En caso de observar desviaciones, observaciones o diferencias, se realizan las observaciones para que se ajusten los contenidos de formación y se deja como evidencia el documento de contenidos de formación con observaciones. De lo contrario, se avanza al diseño de los talleres de formación de los contenidos diseñados. Tipo: Preventivo. Implementación Manual._x000a_- 1 El Profesional de la Subsecretaría de Fortalecimiento Institucional,  encargado de Ecosistema de Innovación Pública autorizado(a) por el(la) Subsecretario(a) de Fortalecimiento Institucional, , anualmente, revisa que los contenidos para el proceso de formación que requieran ser actualizados tengan en cuenta los resultados de la retroalimentación de los beneficiarios de las capacitaciones en innovación pública. La(s) fuente(s) de información utilizadas es(son) encuestas y/o entrevistas a los servidores de diferentes entidades públicas sobre la experiencia en el proceso de formación en innovación pública y el documento de contenido de formación. En caso de observar desviaciones, observaciones o diferencias, se realizan las observaciones para que se ajusten los contenidos de formación y se deja como evidencia el documento de contenidos de formación con observaciones. De lo contrario, se avanza al diseño de los talleres de formación de los contenidos diseñados cuando se requiera. Tipo: Detectivo. Implementación Manual._x000a__x000a_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indica que el Profesional encargado de Innovación Pública de la Subsecretaría de Fortalecimiento Institucional responsables de las metas proyecto de inversión, autorizado(a) por el Gerente de Proyecto (Jefe Oficina Consejería Distrital de Tecnologías de la Información y las Comunicaciones - TIC),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 Tipo: Correctivo Implementación: Manual_x000a_- 2 El mapa de riesgos  del proyecto de inversión  indica que el Profesional encargado de Innovación Pública de la Subsecretaría de Fortalecimiento Institucional  responsables de las metas proyecto de inversión, autorizado(a) por el Gerente de Proyecto (Jefe Oficina Consejería Distrital de Tecnologías de la Información y las Comunicaciones - TIC) , cada vez que se identifique la  materialización del riesgo verifican el avance físico en magnitud y presupuesto de las metas del proyectos de inversión y procederá a actualizar los planes, alcances o estrategias que correspondan para garantizar el cumplimiento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Leve (1)"/>
    <n v="0.11250000000000002"/>
    <s v="Bajo"/>
    <s v="El riesgo pasa de una zona moderada a ubicarse en una zona baja luego de aplicar los controles establecidos y ante su materialización podri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falta de apropiación por parte del talento humano frente a los contenidos de formación y capacitación en temas de intraemprendimiento debido a que estos no están diseñados a la realidad del contexto institucional. en el informe de monitoreo a la Oficina Asesora de Planeación._x000a_- Realizar reunión de la Subsecretaría Distrital de Fortalecimiento Institucional, IBO para analizar contenidos y resultados con el fin de implementar acciones de mejora para la apropiación adecuada de los contenidos en intraemprendimeinto por parte de los servidores públicos_x000a__x000a__x000a__x000a__x000a__x000a__x000a__x000a_- Actualizar el riesgo Posibilidad de afectación económica (o presupuestal) por falta de apropiación por parte del talento humano frente a los contenidos de formación y capacitación en temas de intraemprendimiento debido a que estos no están diseñados a la realidad del contexto institucional."/>
    <s v="- Subsecretaría Distrital de Fortalecimiento Institucional_x000a_- Subsecretaría Distrital de Fortalecimiento Institucional_x000a__x000a__x000a__x000a__x000a__x000a__x000a__x000a_- Subsecretaría Distrital de Fortalecimiento Institucional"/>
    <s v="- Reporte de monitoreo indicando la materialización del riesgo de Posibilidad de afectación económica (o presupuestal) por falta de apropiación por parte del talento humano frente a los contenidos de formación y capacitación en temas de intraemprendimiento debido a que estos no están diseñados a la realidad del contexto institucional._x000a_- Evidencia de reunión que relacione las recomendaciones las acciones de mejora para la apropiación adecuada de los contenidos en intraemprendimeinto por parte de los servidores públicos._x000a__x000a__x000a__x000a__x000a__x000a__x000a__x000a_- Riesgo de Posibilidad de afectación económica (o presupuestal) por falta de apropiación por parte del talento humano frente a los contenidos de formación y capacitación en temas de intraemprendimiento debido a que estos no están diseñados a la realidad del contexto institucional., actualizado."/>
    <d v="2024-12-20T00:00:00"/>
    <s v="Identificación del riesgo_x000a_Análisis antes de controles_x000a_Establecimiento de controles_x000a_Evaluación de controles_x000a_"/>
    <s v="1, Ajuste del DOFA_x000a_2, Cambio del Objetivo Estratégico._x000a_3.Cambio del Objetivo Estratégico, conforme a la nueva plataforma estratégica adoptada medianre Resolución 630 de 2024_x000a_4. Se ajustaron  los controles del riesgo_x000a_5. Cambio de la calificacción despúes de controles"/>
    <m/>
    <m/>
    <m/>
    <m/>
    <m/>
    <m/>
    <m/>
    <m/>
    <m/>
    <m/>
    <m/>
    <m/>
    <m/>
    <m/>
    <m/>
    <m/>
    <m/>
    <m/>
    <m/>
    <m/>
    <m/>
    <m/>
    <m/>
    <m/>
    <m/>
    <m/>
    <m/>
    <m/>
    <m/>
    <m/>
    <m/>
    <m/>
    <m/>
  </r>
  <r>
    <x v="21"/>
    <s v="Incrementar la disponibilidad del patrimonio documental para facilitar a la ciudadanía el acceso y la consulta de la memoria e historia de Bogotá"/>
    <s v="1. Fortalecer el Sistema Distrital de Archivos para mejorar el acceso a la información de carácter documental en el Distrito._x000a_2. Fortalecer la gestión del patrimonio documental para mejorar la conservación, preservación y difusión de la memoria y la historia del Distrito._x000a_3. Fortalecer la prestación de los servicios de la Imprenta Distrital."/>
    <s v="Subsecretaria Distrital de Fortalecimiento Insitucional"/>
    <s v="Desarrollo y fortalecimiento institucional"/>
    <s v="Fase: (componente-producto): Servicio de gestión documental a entidades públicas y privadas del orden nacional y/o territorial_x000a_Servicios de preservación del patrimonio bibliográfico y documental_x000a_Servicio de divulgación y publicación del Patrimonio cultural"/>
    <n v="308"/>
    <s v="O-P020"/>
    <s v="Posibilidad de afectación reputacional por pérdida de confianza de las grupos de valor y partes Interesadas , debido a Errores (fallas o deficiencias) en las condiciones y entrega  de los productos y servicios del proyecto."/>
    <x v="3"/>
    <s v="Operacionales"/>
    <s v="Subsecretaria Distrital de Fortalecimiento Institucional"/>
    <s v="- Falta articulación entre las diferentes herramientas en las que están contenidos los productos y servicios._x000a_- Desconocimiento y fallas de articulación de sistemas, lenguajes y herramientas, fallas inesperadas, sobre carga de plataformas. _x000a_- No existe una apropiación frente a la cultura de la gestión documental por parte de los servidores públicos y demás personas involucradas con la entidad._x000a__x000a__x000a__x000a__x000a__x000a__x000a_"/>
    <s v="- Fallas en las comunicaciones. _x000a_- Constante actualización de directrices Nacionales y Distritales que no surten suficientes procesos de socialización. _x000a_- No existe una apropiación frente a la cultura de la gestión documental por parte de los servidores públicos y demás personas involucradas con la entidad._x000a__x000a__x000a__x000a__x000a__x000a__x000a_"/>
    <s v="- Incumplimiento en las metas propuestas en el proyecto de inversión_x000a_- Menores asignaciones presupuestales por la no ejecución del presupuesto asignado al proyecto_x000a_- Perjuicio de la imagen institucional frente a parámetros en la calidad de los servicios prestados, su oportunidad y eficacia de cara a los grupos de valor e interés._x000a__x000a__x000a__x000a__x000a__x000a__x000a_"/>
    <s v="9. Promover la apropiación y uso social del patrimonio documental del Distrito Capital, a través de su protección, conservación, adecuada gestión y fácil acceso por parte de la ciudadanía. "/>
    <s v="- Publicación de actos o documentos administrativos en el Registro Distrital (Trámite)_x000a_- Consulta del Registro Distrital (Consulta)_x000a_- Impresión de artes gráficas para las entidades del Distrito Capital (OPA)"/>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uy baja (1)"/>
    <n v="0.2"/>
    <s v="-"/>
    <s v="-"/>
    <s v="-"/>
    <s v="-"/>
    <s v="-"/>
    <s v="-"/>
    <s v="Leve (1)"/>
    <n v="0.2"/>
    <s v="Bajo"/>
    <s v="Se determina un nivel de probabilidad muy baja (1) de riesgo inherente  debido a que a los resultados frente a la prestación de los servicios y la entrega de productos han sido favorables de acuerdo con la evaluación por parte de los grupos de valor.  El impacto Leve (1) obedece a que no se ha presentado afectación significativa a la imagen de la entidad. En consecuencia la zona resultante es Bajo."/>
    <s v="- 1 El perfil del proyecto en el componente de riesgos  indica que los Subdirectores, autorizados por el Director Distrital de Archivo Bogotá mensualmente en los subcomités de autocontrol verifican el avance físico en magnitud y presupuesto de los productos y metas del proyectos de inversión. La(s) fuente(s) de información utilizadas es(son) Libro de PDD a cargo de la OAP, Ejecución presupuestal, Plan de adquisiciones, Tablero de control de ejecución financiera, Tablero de Control de la Dirección Distrital de Archivo de Bogotá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_x000a_- 2 El perfil del proyecto en el componente de riesgos  indica que el Director del Archivo de Bogotá, autorizado(a) por la Resolución 728 de 2023 o aquella que la modifique en lo relacionado con los subcomités de autocontrol, trimestralmente  verifica el avance físico en magnitud y presupuesto de los productos y metas del proyectos de inversión. La(s) fuente(s) de información utilizadas es(son) Libro de PDD a cargo de la OAP, Ejecución presupuestal, Plan de adquisiciones, Tablero de control de ejecución financiera, Tablero de Control de la Dirección Distrital de Archivo de Bogotá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quot;  8118 - Fortalecimiento del acceso y difusión de la memoria histórica y del patrimonio documental de Bogotá D.C.&quot; indica que, los Directores o Subdirectores responsables de las metas proyecto de inversión, autorizados por el Gerente de Proyecto, cada vez que se identifique la  materialización del riesgo deberá revisar y/o establecer ajustes en los productos de cada una de  las metas, en el marco del procedimiento 4202000-PR-348 Formulación, programación y seguimiento a los proyectos de inversión. Tipo: Correctivo Implementación: Manual_x000a_- 2 El mapa de riesgos  del proyecto de inversión “8118 - Fortalecimiento del acceso y difusión de la memoria histórica y del patrimonio documental de Bogotá D.C.”, indica que,  los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Leve (1)"/>
    <n v="0.11250000000000002"/>
    <s v="Bajo"/>
    <s v="Se determina un nivel de probabilidad muy baja (1) de riesgo residual debido a que a los controles definidos para la prestación de los servicios son efectivos.  El impacto Leve (1) obedece a una afectación insignificante en la imagen de la entidad. En consecuencia la zona resultante es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de las grupos de valor y partes Interesadas , debido a Errores (fallas o deficiencias) en las condiciones y entrega  de los productos y servicios del proyecto. en el informe de monitoreo a la Oficina Asesora de Planeación._x000a_- Revisar y/o establecer ajustes en los productos de cada una de  las metas, en el marco del procedimiento 4202000-PR-348 Formulación, programación y seguimiento a los proyectos de inversión_x000a_- Verificar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riesgo Posibilidad de afectación reputacional por pérdida de confianza de las grupos de valor y partes Interesadas , debido a Errores (fallas o deficiencias) en las condiciones y entrega  de los productos y servicios del proyecto."/>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confianza de las grupos de valor y partes Interesadas , debido a Errores (fallas o deficiencias) en las condiciones y entrega  de los productos y servicios del proyecto._x000a_- Modificación a la programación del proyecto - Hoja de Vida de meta o indicado_x000a_- Modificación a la programación del proyecto - Hoja de Vida de meta o indicado_x000a__x000a__x000a__x000a__x000a__x000a__x000a_- Riesgo de Posibilidad de afectación reputacional por pérdida de confianza de las grupos de valor y partes Interesadas , debido a Errores (fallas o deficiencias) en las condiciones y entrega  de los productos y servicios del proyecto., actualizado."/>
    <d v="2024-12-20T00:00:00"/>
    <s v="Identificación del riesgo_x000a__x000a__x000a__x000a_"/>
    <s v="Se actualiza DOFA del proyecto de inversión. Se actualiza objetivo estratégico de acuerdo con la nueva plataforma estratégica de la Secretaría General adoptada mediante la Resolución 630 de 2024. "/>
    <m/>
    <m/>
    <m/>
    <m/>
    <m/>
    <m/>
    <m/>
    <m/>
    <m/>
    <m/>
    <m/>
    <m/>
    <m/>
    <m/>
    <m/>
    <m/>
    <m/>
    <m/>
    <m/>
    <m/>
    <m/>
    <m/>
    <m/>
    <m/>
    <m/>
    <m/>
    <m/>
    <m/>
    <m/>
    <m/>
    <m/>
    <m/>
    <m/>
  </r>
  <r>
    <x v="21"/>
    <s v="Incrementar la disponibilidad del patrimonio documental para facilitar a la ciudadanía el acceso y la consulta de la memoria e historia de Bogotá"/>
    <s v="1. Fortalecer el Sistema Distrital de Archivos para mejorar el acceso a la información de carácter documental en el Distrito._x000a_2. Fortalecer la gestión del patrimonio documental para mejorar la conservación, preservación y difusión de la memoria y la historia del Distrito._x000a_3. Fortalecer la prestación de los servicios de la Imprenta Distrital."/>
    <s v="Subsecretaria Distrital de Fortalecimiento Insitucional"/>
    <s v="Desarrollo y fortalecimiento institucional"/>
    <s v="Fase (actividad - meta):_x000a_1.Actualizar 1 Sistema Interno de Gestión Documental y Archivos - SIGA._x000a_2.Implementar 1 estrategia para fortalecer la gestión documental y administración de archivos en las entidades del Distrito._x000a_3.Poner en servicio 100.000 unidades documentales para mejorar el servicio de acceso a la ciudadanía y consulta de la memoria e historia del Distrito de Bogotá._x000a_4.Fortalecer 1 Sistema Integrado de Conservación para aumentar la capacidad tecnológica y física en conservación y preservación documental._x000a_5.Implementar 1 estrategia de investigación para el posicionamiento, promoción y difusión del patrimonio documental, la memoria e historia de Bogotá_x000a_6.Implementar 1 estrategia para fortalecer los servicios de la Imprenta Distrital"/>
    <n v="309"/>
    <s v="O-P021"/>
    <s v="Posibilidad de afectación reputacional por incumplimiento en la ejecución de las actividades del proyecto, debido a Errores (fallas o deficiencias) en la planeación operativa y seguimiento de las metas establecidas"/>
    <x v="3"/>
    <s v="Operacionales"/>
    <s v="﻿Subsecretario de Fortalecimiento Institucional"/>
    <s v="- Falta articulación entre las diferentes herramientas en las que están contenidos los productos y servicios._x000a_- Debilidades en la comunicación clara y unificada en diferentes niveles de la entidad._x000a_- Dificultades en la transferencia de conocimiento entre los servidores que se vinculan y retiran de la entidad._x000a_- Alta rotación de personal generando retrasos en la curva de aprendizaje._x000a__x000a__x000a__x000a__x000a__x000a_"/>
    <s v="- Pérdida de credibilidad y de confianza que dificulte el ejercicio de las funciones de la Secretaría General._x000a_- Recorte de recursos financieros que impiden las ejecución de metas establecidas en el cuatrienio._x000a__x000a__x000a__x000a__x000a__x000a__x000a__x000a_"/>
    <s v="- Incumplimiento en las metas propuestas en el proyecto de inversión_x000a_- Menores asignaciones presupuestales por la no ejecución del presupuesto asignado al proyecto_x000a__x000a__x000a__x000a__x000a__x000a__x000a__x000a_"/>
    <s v="9. Promover la apropiación y uso social del patrimonio documental del Distrito Capital, a través de su protección, conservación, adecuada gestión y fácil acceso por parte de la ciudadanía. "/>
    <s v="- Publicación de actos o documentos administrativos en el Registro Distrital (Trámite)_x000a_- Consulta del Registro Distrital (Consulta)_x000a_- Impresión de artes gráficas para las entidades del Distrito Capital (OPA)"/>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uy baja (1)"/>
    <n v="0.2"/>
    <s v="-"/>
    <s v="-"/>
    <s v="-"/>
    <s v="-"/>
    <s v="-"/>
    <s v="-"/>
    <s v="Leve (1)"/>
    <n v="0.2"/>
    <s v="Bajo"/>
    <s v="Se determina un nivel de probabilidad muy baja (1) de riesgo inherente  debido a que a los resultados frente a la prestación de los servicios y la entrega de productos han sido favorables de acuerdo con la evaluación por parte de los grupos de valor.  El impacto Leve (1) obedece a que no se ha presentado afectación significativa a la imagen de la entidad. En consecuencia la zona resultante es Bajo."/>
    <s v="- 1 El procedimiento 4202000-PR-348 formulación, programación y seguimiento a los proyectos de inversión  indica que el Gerente del Proyecto de Inversión o quien se designe, autorizado(a) o designado por el Comité Institucional de Gestión y Desempeño,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 Tipo: Preventivo Implementación: Manual_x000a_- 2 El perfil del proyecto en el componente de riesgos  indica que el Director del Archivo de Bogotá, autorizado(a) por la Resolución 728 de 2023 o aquella que la modifique en lo relacionado con los subcomités de autocontrol, trimestralmente  verifica el avance físico en magnitud y presupuesto de los productos y metas del proyectos de inversión. La(s) fuente(s) de información utilizadas es(son) Libro de PDD a cargo de la OAP, Ejecución presupuestal, Plan de adquisiciones, Tablero de control de ejecución financiera, Tablero de Control de la Dirección Distrital de Archivo de Bogotá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quot; 8118 - Fortalecimiento del acceso y difusión de la memoria histórica y del patrimonio documental de Bogotá D.C.&quot; indica que los Directores o Subdirectores responsables de las metas proyecto de inversión, autorizados(as) por el Gerente de Proyecto,  cada vez que se identifique la  materialización del riesgo deberá revisar y/o establecer ajustes en los productos de cada una de  las metas, en el marco del procedimiento 4202000-PR-348 Formulación, programación y seguimiento a los proyectos de inversión. Tipo: Correctivo Implementación: Manual_x000a_- 2 El mapa de riesgos  del proyecto de inversión &quot;8118 - Fortalecimiento del acceso y difusión de la memoria histórica y del patrimonio documental de Bogotá D.C.&quot; indica que los Directores o Subdirectores responsables de las metas proyecto de inversión, autorizados(as)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Leve (1)"/>
    <n v="0.11250000000000002"/>
    <s v="Bajo"/>
    <s v="Se determina un nivel de probabilidad muy baja (1) de riesgo residual debido a que a los controles definidos para la prestación de los servicios son efectivos.  El impacto Leve (1) obedece a una afectación insignificante en la imagen de la entidad. En consecuencia la zona resultante es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jecución de las actividades del proyecto, debido a Errores (fallas o deficiencias) en la planeación operativa y seguimiento de las metas establecidas en el informe de monitoreo a la Oficina Asesora de Planeación._x000a_-  Revisar y/o establecer ajustes en los productos de cada una de  las metas, en el marco del procedimiento 4202000-PR-348 Formulación, programación y seguimiento a los proyectos de inversión._x000a_- Verificar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riesgo Posibilidad de afectación reputacional por incumplimiento en la ejecución de las actividades del proyecto, debido a Errores (fallas o deficiencias) en la planeación operativa y seguimiento de las metas establecidas"/>
    <s v="- ﻿Subsecretario de Fortalecimiento Institucional_x000a_- Gerente del Proyecto_x000a_- Gerente del Proyecto_x000a__x000a__x000a__x000a__x000a__x000a__x000a_- ﻿Subsecretario de Fortalecimiento Institucional"/>
    <s v="- Reporte de monitoreo indicando la materialización del riesgo de Posibilidad de afectación reputacional por incumplimiento en la ejecución de las actividades del proyecto, debido a Errores (fallas o deficiencias) en la planeación operativa y seguimiento de las metas establecidas_x000a_- Modificación a la programación del proyecto - Hoja de Vida de meta o indicado_x000a_- Modificación a la programación del proyecto - Hoja de Vida de meta o indicado_x000a__x000a__x000a__x000a__x000a__x000a__x000a_- Riesgo de Posibilidad de afectación reputacional por incumplimiento en la ejecución de las actividades del proyecto, debido a Errores (fallas o deficiencias) en la planeación operativa y seguimiento de las metas establecidas, actualizado."/>
    <d v="2024-12-20T00:00:00"/>
    <s v="Identificación del riesgo_x000a__x000a__x000a__x000a_"/>
    <s v="Se actualiza DOFA del proyecto de inversión. Se actualiza objetivo estratégico de acuerdo con la nueva plataforma estratégica de la Secretaría General adoptada mediante la Resolución 630 de 2024. "/>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0">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
    <n v="263"/>
    <s v="EYADP-G158"/>
    <s v="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x v="0"/>
    <s v="Ejecución y administración de procesos"/>
    <s v="Oficina de Control Disciplinario Interno"/>
    <s v="- Equipos tecnológicos obsoletos que generar dificultad en la ejecución de las actividades que desarrolla la entidad._x000a_- Desconocimiento de la norma._x000a_- Los expedientes no cuentan con la custodia adecuada y/o descuido de los/as servidores/as en el manejo de información reservada._x000a__x000a__x000a__x000a__x000a__x000a__x000a_"/>
    <s v="- Ataques informáticos a la Infraestructura de la entidad.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Procesos disciplinarios por violación a reserva_x000a_- Pérdida de credibilidad, transparencia, confianza en el cumplimiento de la misión y tareas encomendadas, probidad en las instituciones del estado; ya sea a nivel nacional, distrital, distrital o institucional._x000a_- Afectación atributo de confidencialidad_x000a_- Posible violación al principio de independencia de la autoridad disciplinaria, por eventual injerencia de terceros.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de evaluación en el Sistema de Gestión de Calidad_x000a__x000a__x000a__x000a_"/>
    <s v="Sin asociación"/>
    <s v="No aplica"/>
    <s v="Media (3)"/>
    <n v="0.6"/>
    <s v="Leve (1)"/>
    <s v="Menor (2)"/>
    <s v="Leve (1)"/>
    <s v="Leve (1)"/>
    <s v="Leve (1)"/>
    <s v="Leve (1)"/>
    <s v="Menor (2)"/>
    <n v="0.4"/>
    <s v="Moderado"/>
    <s v="El proceso estima que el riesgo se ubica en una zona moderado, debido a que la frecuencia con la que se realizó la actividad clave asociada al riesgo se presentó 74 veces en el último año; sin embargo, ante su materialización, podrían presentarse efectos en la imagen de la entidad internamente, de conocimiento general nivel interno, de equipo directivo y/o de proveedores."/>
    <s v="- 1.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Preventivo Implementación: Manual_x000a_- 2.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en contra del funcionario que reveló la información reservada. Tipo: Correctivo Implementación: Manual_x000a_- 2.  El mapa de riesgos del proceso de Control Disciplinario indica que el Jefe de la Oficina de Control Disciplinario Interno, autorizado(a) por el Manual Específico de Funciones y Competencias Laborales, cada vez que se identifique la materialización del riesgo, reasigna el expediente disciplinario a otro profesional de la Oficina de Control Disciplinario Interno, con el fin de continuar con el proceso. Tipo: Correctivo Implementación: Manual_x000a_- 3.  El mapa de riesgos del proceso de Control Disciplinario indica que el Jefe de la Oficina de Control Disciplinario Interno, autorizado(a) por el Manual Específico de Funciones y Competencias Laborales, cada vez que se identifique la materialización del riesgo, realiza reunión con los profesionales de la oficina para analizar la situación presentada y las causas que generaron la materialización del riesgo y así mismo para definir las acciones correctivas según la causa raíz identificad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riesgo se ubica en una zona baja, debido a que la probabilidad de ocurrencia se determina como “baja”, teniendo en cuenta que se definió un (1) control preventivo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Disciplinario Interno, con el fin de continuar con el proceso._x000a__x000a__x000a__x000a__x000a__x000a__x000a_- Actualizar el riesgo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s v="- Oficina de Control Disciplinario Interno_x000a_- Jefe de la Oficina de Control Disciplinario Interno_x000a_- Jefe de la Oficina de Control Disciplinario Interno_x000a__x000a__x000a__x000a__x000a__x000a__x000a_- Oficina de Control Disciplinario Interno"/>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_x000a_- Auto de indagación previa o investigación disciplinaria en contra del funcionario que reveló la información reservada._x000a_- Acta de reparto reasignando el expediente disciplinario a otro profesional._x000a__x000a__x000a__x000a__x000a__x000a__x000a_-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actualizado."/>
    <d v="2024-12-17T00:00:00"/>
    <s v="Identificación del riesgo_x000a__x000a__x000a__x000a_"/>
    <s v="Se ajustó el DOFA del proceso._x000a__x000a_Se Actualizó el objetivo estratégico, conforme a la nueva plataforma estratégica aprobada mediante Resolución 630 de 2024."/>
    <d v="2025-03-27T00:00:00"/>
    <s v="Identificación del riesgo_x000a_Análisis antes de controles_x000a_Establecimiento de controles_x000a_Evaluación de controles_x000a_"/>
    <s v="´-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 _x000a_-Establecimiento de controles: se ajustaron los controles los preventivos, detectivos y correctivos quedando de la siguiente manera:  Preventivos (1),  Detectivos (1), Correctivos (3) ._x000a_-Evaluación de controles: se evalúan nuevamente los controles conforme a su actualización._x000a_(Rad: 3-2025-8430 - Alcance 3-2024-36211)"/>
    <m/>
    <m/>
    <m/>
    <m/>
    <m/>
    <m/>
    <m/>
    <m/>
    <m/>
    <m/>
    <m/>
    <m/>
    <m/>
    <m/>
    <m/>
    <m/>
    <m/>
    <m/>
    <m/>
    <m/>
    <m/>
    <m/>
    <m/>
    <m/>
    <m/>
    <m/>
    <m/>
    <m/>
    <m/>
    <m/>
  </r>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 _x000a_Adelantar los procesos disciplinarios en etapa de juzgamiento ordinario o verbal_x000a_"/>
    <n v="203"/>
    <s v="_x0009_FI-C013"/>
    <s v="Posibilidad de afectación reputacional por sanción de un ente de control u otro ente regulador en materia disciplinaria, debido a la toma de decisiones ajustadas a intereses propios o de terceros en el trámite de procesos disciplinarios."/>
    <x v="1"/>
    <s v="Fraude interno"/>
    <s v="Oficina de Control Disciplinario Interno / Oficina Jurídica / Despacho de la Secretaría General "/>
    <s v="- Acciones u omisiones de quienes intervienen en el proceso de control disciplinario interno. _x000a__x000a__x000a__x000a__x000a__x000a__x000a__x000a__x000a_"/>
    <s v="- Personas ajenas a quienes intervienen en el proceso que tienen intereses directos o indirectos en sus resultas. _x000a__x000a__x000a__x000a__x000a__x000a__x000a__x000a__x000a_"/>
    <s v="- pérdida de credibilidad, transparencia, confianza en el cumplimiento de la misión y tareas encomendadas, probidad en las instituciones del estado; ya sea a nivel nacional, distrital, distrital o institucional._x000a_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de evaluación en el Sistema de Gestión de Calidad_x000a__x000a__x000a__x000a_"/>
    <s v="Sin asociación"/>
    <s v="No aplica"/>
    <s v="Muy baja (1)"/>
    <n v="0.2"/>
    <s v="Leve (1)"/>
    <s v="Menor (2)"/>
    <s v="Moderado (3)"/>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Preventivo  Implementación: Manual._x000a_- 2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Detectivo Implementación: Manual_x000a__x000a_- 3.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4.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5.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6.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Preventivo_x000a_- Detectivo_x000a_- Preventivo_x000a_- Detectivo_x000a__x000a__x000a__x000a__x000a__x000a__x000a__x000a__x000a__x000a__x000a__x000a__x000a__x000a_"/>
    <s v="25%_x000a_15%_x000a_2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40%_x000a_30%_x000a_40%_x000a_30%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pertinentes en contra del funcionario que dio lugar  a la decisión ajustada a intereses propios o de terceros en el trámite de procesos disciplinarios. Tipo: Correctivo Implementación: Manual_x000a_- 2.  El mapa de riesgos del proceso de Control Disciplinario indica que el Jefe de la Oficina de Control Disciplinario Interno, Jefe de la Oficina Jurídica y/o Secretario General, según corresponda, autorizado(a) por el Manual Específico de Funciones y Competencias Laborales, cada vez que se identifique la materialización del riesgo, reasigna el expediente disciplinario a otro profesional de la Oficina de Control Disciplinario Interno, Oficina Jurídica y/o Despacho de la Secretaría General, con el fin de tramitar las actuaciones derivadas de la toma de decisiones ajustadas a intereses propios o de terceros en el trámite de procesos disciplinarios.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4817599999999995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Evitar"/>
    <s v="- Realizar informes cuatrimestrales sobre acciones preventivas, materialización de riesgos de corrupción y denuncias por posibles actos de corrupción recibidas en el periodo._x000a_- Establecer y desarrollar la estrategia de prevención disciplinaria dirigida a los funcionarios de la Secretaría General para la vigencia 2025._x000a__x000a__x000a__x000a__x000a__x000a__x000a__x000a__x000a__x000a__x000a__x000a__x000a__x000a__x000a__x000a__x000a__x000a_"/>
    <s v="- Oficina de Control Disciplinario Interno_x000a_- Oficina de Control Disciplinario Interno_x000a__x000a__x000a__x000a__x000a__x000a__x000a__x000a__x000a__x000a__x000a__x000a__x000a__x000a__x000a__x000a__x000a__x000a_"/>
    <s v="_x000a__x000a__x000a__x000a__x000a__x000a_PA250-021"/>
    <s v="_x000a__x000a__x000a__x000a__x000a__x000a_1354_x000a_1355"/>
    <s v="01/04/2025_x000a_01/02/2025_x000a__x000a__x000a__x000a__x000a__x000a__x000a__x000a__x000a__x000a__x000a__x000a__x000a__x000a__x000a__x000a__x000a__x000a_"/>
    <s v="31/12/2025_x000a_30/11/2025_x000a__x000a__x000a__x000a__x000a__x000a__x000a__x000a__x000a__x000a__x000a__x000a__x000a__x000a__x000a__x000a__x000a__x000a_"/>
    <s v="- Reportar 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a la Oficina Asesora de Planeación en el informe de monitoreo en caso que tenga fallo._x000a_- Adelantar las actuaciones disciplinarias pertinentes en contra del funcionario que dio lugar a la decisión ajustada a intereses propios o de terceros en el trámite de procesos disciplinarios. _x000a_- Reasignar el expediente disciplinario a otro profesional de la Oficina de Control Disciplinario Interno, Oficina Jurídica o Despacho de la Secretaría General, según corresponda, con el fin de tramitar las actuaciones derivadas la decisión ajustada a intereses propios o de terceros en el trámite de procesos disciplinarios._x000a__x000a__x000a__x000a__x000a__x000a__x000a_- Actualizar el riesgo Posibilidad de afectación reputacional por sanción de un ente de control u otro ente regulador en materia disciplinaria, debido a la toma de decisiones ajustadas a intereses propios o de terceros en el trámite de procesos disciplinarios."/>
    <s v="- Oficina de Control Disciplinario Interno / Oficina Jurídica / Despacho de la Secretaría General _x000a_- Jefe Oficina de Control Disciplinario Interno._x000a_- Jefe de la Oficina de Control Disciplinario Interno, Jefe de la Oficina Jurídica y/o Secretario General._x000a__x000a__x000a__x000a__x000a__x000a__x000a_- Oficina de Control Disciplinario Interno / Oficina Jurídica / Despacho de la Secretaría General "/>
    <s v="- Notificación realizada d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reporte de monitoreo a la Oficina Asesora de Planeación en caso que el riesgo tenga fallo definitivo._x000a_- Expediente de la Investigación disciplinaria en contra del funcionario que dio lugar  a la decisión ajustada a intereses propios o de terceros en el trámite de procesos disciplinarios._x000a_- Acta de reparto reasignando el expediente disciplinario a otro profesional, autos y comunicaciones de las actuaciones derivadas de la decisión ajustada a intereses propios o de terceros en el trámite de procesos disciplinarios._x000a__x000a__x000a__x000a__x000a__x000a__x000a_- Riesgo de Posibilidad de afectación reputacional por sanción de un ente de control u otro ente regulador en materia disciplinaria, debido a la toma de decisiones ajustadas a intereses propios o de terceros en el trámite de procesos disciplinarios., actualizado."/>
    <d v="2024-12-17T00:00:00"/>
    <s v="Identificación del riesgo_x000a__x000a__x000a__x000a_"/>
    <s v="Se ajustó el DOFA del proceso_x000a_Se Actualizó el objetivo estratégico, conforme a la nueva plataforma estratégica aprobada mediante Resolución 630 de 2024_x000a__x000a_(Rad: 3-2024-36211)"/>
    <d v="2025-03-27T00:00:00"/>
    <s v="Identificación del riesgo_x000a_Análisis antes de controles_x000a_Establecimiento de controles_x000a_Evaluación de controles_x000a_Tratamiento del riesgo"/>
    <s v="´- Identificación del Riesgo: se realizó la actualización de la Matriz DOFA, se modificó el nombre del riesgo y se cambió el objetivo estratégico conforme de la nueva Plataforma Estratégica de la Secretaría General aprobarda mediante la Resolución 630 de 2024._x000a_- Se ajustaron las causas internas, externas y efectos del riesgo._x000a_- Análisis antes de Controles: Se actualizó el análisis antes de controles._x000a_-Establecimiento de controles: se ajustaron los controles los preventivos, detectivos y correctivos quedando de la siguiente manera: Preventivos (3), Detectivos (3), Correctivos (2)_x000a_-Evaluación de controles: se evalúan nuevamente los controles conforme a su actualización._x000a_-Tratamiento del Riesgo: Se creó nuevo plan de tratamiento para la vigencia 2025._x000a__x000a_(Rad: 3-2025-8430 - Alcance 3-2024-36211)"/>
    <d v="2025-04-11T00:00:00"/>
    <s v="Tratamiento del riesgo"/>
    <s v="´- Se realizan los siguientes ajustes en las acciones de tratamiento: &quot;Promover acciones preventivas para evitar hechos de corrupción e identificar las denuncias generadas en la entidad por estos hechos&quot; por &quot;Realizar informes cuatrimestrales sobre acciones preventivas, materialización de riesgos de corrupción y denuncias por posibles actos de corrupción recibidas en el periodo&quot;. _x000a_-Se modifica la fecha de inicio de la acción &quot;Establecer y desarrollar la estrategia de prevención disciplinaria dirigida a los funcionarios de la Secretaría General para la vigencia 2025.&quot;, pasando del 02/04/2025 al 01/02/2025 fecha real en la que inició su ejecución._x000a__x000a_(Rad: 3-2025-9840)"/>
    <m/>
    <m/>
    <m/>
    <m/>
    <m/>
    <m/>
    <m/>
    <m/>
    <m/>
    <m/>
    <m/>
    <m/>
    <m/>
    <m/>
    <m/>
    <m/>
    <m/>
    <m/>
    <m/>
    <m/>
    <m/>
    <m/>
    <m/>
    <m/>
    <m/>
    <m/>
    <m/>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implementar y realizar seguimiento a la Plataforma Estratégica, al Plan Estratégico Institucional, Plan de Acción Institucional, Plan Anticorrupción y de Atención al Ciudadano, Plan Institucional de Participación Ciudadana, Plan Estratégico de Tecnologías de la Información y las Comunicaciones y Plan Estratégico Sectorial_x000a_Gestionar las políticas públicas distritales de competencia de la Secretaría General_x000a_Formular y realizar seguimiento a proyectos de inversión de la Secretaría General_x000a_Gestionar el presupuesto de inversión"/>
    <n v="252"/>
    <s v="_x0009_EYADP-G150"/>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s v="Oficina Asesora de Planeación_x000a_Oficina de Tecnologías de la Información y las Comunicaciones"/>
    <s v="- Falta de mayor divulgación en todos los niveles de la Organización, frente al cumplimiento de las metas, programas y proyectos._x000a_- Alta rotación de personal y dificultades en la transferencia de conocimiento entre los servidores y/o contratistas que participan en el proceso, en virtud de vinculación, retiro o reasignación de roles._x000a_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Riesgos de daño a la infraestructura física de la entidad por situaciones de orden público y/o desastres naturales, que afectan la continuidad de prestación de servicios de la entidad._x000a_- Recorte de recursos financieros que impiden las ejecución de metas que influiría notablemente en la sostenibilidad del proces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ayor (4)"/>
    <s v="Moderado (3)"/>
    <s v="Mayor (4)"/>
    <s v="Moderado (3)"/>
    <s v="Moderado (3)"/>
    <s v="Mayor (4)"/>
    <s v="Mayor (4)"/>
    <n v="0.8"/>
    <s v="Alto"/>
    <s v="Se determino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La valoración antes de controles es alta."/>
    <s v="- 1 El procedimiento formulación y seguimiento al plan de acción institucional (4202000-PR-182), actividad 7, indica que Los profesionales Oficina Asesora de Planeación, autorizado(a) por Jefe de la Oficina Asesora de Planeación, trimestralmente o según la necesidad verifican la consistencia de la información para el reporte del plan de acción institucional de acuerdo con la normatividad vigente. La(s) fuente(s) de información utilizadas es(son) el seguimiento a los componentes del plan de acción institucional. En caso de evidenciar observaciones, desviaciones o diferencias los profesionales responsables de los diferentes componentes deberán verificar, en su fuente primaria de información y realizar el respectivo ajuste en el Documento de seguimiento al plan de acción institucional. De lo contrario, se publica el seguimiento del Plan de acción institucional en la página web, dejando evidencia mediante correo electrónico de revisión del plan por parte del jefe de la Oficina Asesora de Planeación. Tipo: Preventivo Implementación: Manual_x000a_- 2 El procedimiento modificaciones al presupuesto de los proyectos de inversión (4202000-PR-365), actividad 2, indica que el profesional de la Oficina Asesora de Planeación, autorizado(a) por  el (la)    Jefe    de    la    Oficina    asesora    de Planeación, cada vez que el proyecto de inversión solicita una modificación presupuestal, revisa si esta cumple con el diligenciamiento de los formatos establecidos y sus respectivos soportes. Las fuentes de información utilizadas son el Plan Anual de Adquisiciones y el Sistema Bogdata o el que haga sus veces. En caso de evidenciar observaciones, desviaciones o diferencias, se remite memorando de devolución, al Gerente del proyecto, para corrección. De lo contrario, se procede a continuar con el trámite de la modificación según la naturaleza de la solicitud:_x000a_• Modificación presupuestal interna: se proyecta memorando de viabilidad para la Subdirección Financiera con copia al Gerente de proyecto y se continúa con la actividad Nro. 3._x000a_• Modificación presupuestal entre proyectos de inversión: continúa con la actividad Nro. 7 _x000a_• Modificación presupuestal para realizar el pago de Pasivos exigibles: se continua con la actividad Nro. 13._x000a_Tipo: Preventivo Implementación: Manual._x000a_- 3 El procedimiento formulación, programación y seguimiento a los proyectos de inversión (4202000-PR-348) actividad 19, indica que Los profesionales de la Oficina Asesora de Planeación, autorizado(a) por Jefe Oficina Asesora de Planeación, De acuerdo con el cronograma establecido verifican la información cuantitativa, cualitativa y los soportes registrados en el FT-1006 de Programación y seguimiento a metas e indicadores del plan de desarrollo. La(s) fuente(s) de información utilizadas es(son) Soportes de cumplimiento remitidos por los proyectos, las herramientas presupuestales, hoja de programación y reporte del formato FT 1006. En caso de evidenciar observaciones, desviaciones o diferencias, se remiten a la(lo)/s gerente/s y profesionales responsables del seguimiento del proyecto de inversión a través de correo electrónico y regresa a la actividad ID 18 Reportar seguimiento del proyecto de invesrsión, de lo contrario remite memorando de retroalimentación al reporte, generan la versión consolidada de la cadena de valor de cierre de mes y continua con la actividad ID 20. Tipo: Preventivo Implementación: Manual_x000a_- 4. El procedimiento Gestión de políticas públicas distritales de competencia de la Secretaría General (4202000-PR-370) actividad 22 indica que profesionales de la Oficina Asesora de Planeación, autorizado(a) por Jefe Oficina Asesora de Planeación, Trimestralmente, revisan el reporte de seguimiento al Plan de acción de la Política Pública y realizan la retroalimentación respectiva. Las fuentes de información utilizadas son lo programado en el Plan de Acción de la Política Pública y las orientaciones establecidas por la Secretaría Distrital de Planeación. En caso de evidenciar observaciones, desviaciones o diferencias, las registra en el campo de retroalimentación del instrumento de seguimiento para que la dependencia líder realice los ajustes requeridos y los remita a la Oficina Asesora de Planeación, a través de Correo electrónico; queda como evidencia el Correo electrónico remisorio de la retroalimentación y la Evidencia de Reunión (4211000-FT-449) e instrumento de reporte de seguimiento al Plan de Acción de la Política Pública. De lo contrario, se entiende conforme el reporte y pasa a la actividad 23 “Remitir el reporte de seguimiento al Plan de Acción de la Política Pública”.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0479999999999992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e l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 _x000a_- Oficina Asesora de Planeación _x000a_- Oficina Asesora de Planeación _x000a_- Oficina Asesora de Planeación _x000a__x000a__x000a__x000a__x000a__x000a_- Oficina Asesora de Planeación "/>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Documento de revisión y/o modificación del mapa de riesgos._x000a_- Documento que evidencie la modificación en los planes._x000a_- Documento de comunicación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4-12-19T00:00:00"/>
    <s v="Identificación del riesgo_x000a__x000a_Establecimiento de controles_x000a__x000a_"/>
    <s v="Se ajustó el DOFA conforme al nuevo contexto estratégico de la entidad._x000a_Se ajustó el objetivo estratégico asociado, conforme con la nueva plataforma estratégica de la entidad._x000a_Se ajustó la explicación de la valoración obtenida antes y despues de controles._x000a_Se ajustaron los controles conforme a la actualización realizada al procedimiento 4204000-PR-116._x000a_Se quito acción de contingencia que se encontraba repetida."/>
    <m/>
    <m/>
    <m/>
    <m/>
    <m/>
    <m/>
    <m/>
    <m/>
    <m/>
    <m/>
    <m/>
    <m/>
    <m/>
    <m/>
    <m/>
    <m/>
    <m/>
    <m/>
    <m/>
    <m/>
    <m/>
    <m/>
    <m/>
    <m/>
    <m/>
    <m/>
    <m/>
    <m/>
    <m/>
    <m/>
    <m/>
    <m/>
    <m/>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quot;Formular el Plan Estratégico de Tecnologías de la Información y las Comunicaciones _x000a_ Fase: (Propósito-Objetivo General):  Fortalecer la implementación y apropiación de la Política de Gobierno Digital en la Secretaria General de la Alcaldía Mayor de Bogotá D.C., orientado a la Transformación Digital con el fin de aumentar la confianza en la Gestión Pública.&quot;_x0009__x0009__x0009__x0009__x0009__x0009__x0009__x0009_"/>
    <n v="310"/>
    <s v="_x0009_EYADP-G182"/>
    <s v="Posibilidad de afectación reputacional por pérdida de credibilidad de los grupos de valor y partes interesadas, debido a bajo nivel de cumplimiento en la implementación de la Política de Gobierno Digital."/>
    <x v="0"/>
    <s v="Ejecución y administración de procesos"/>
    <s v="Oficina de Tecnologias de la información y las comunicaciones"/>
    <s v="- Ineficiente presupuesto asignado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actualización de directrices y normas  Nacionales y Distritales aplicables al proceso que pueden generar variaciones afectando la prestación de los servicios._x000a_- Altos costos de la tecnología.  _x000a__x000a__x000a__x000a__x000a__x000a__x000a__x000a_"/>
    <s v="- Posibles Hallazgos de auditorias_x000a_- Incumplimiento de metas de los proyectos de inversión  con componente TIC._x000a_- Insatisfacción por parte de los usuarios internos y externos._x000a_- Afectación de la imagen de las dependencias que involucran componentes TIC´s ante  la  Secretaría General._x000a_- Ataques Ciberneticos_x000a_- Incumplimiento a lineamientos y politicas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a en una zona moderada, debido a que la exposición con la que se realizó la actividad clave asociada al riesgo se presentó 12 veces en el último año, sin embargo, ante su materialización, podrían presentarse efectos reputacionales al no cumplir con la implementacion de proyectos de transformacion digital orientados al cumplimiento de la politica de Gobierno Digital."/>
    <s v="- 1 El procedimiento Elaboración y Seguimiento del Plan Estratégico de TI basado en la arquitectura empresarial (4204000-PR-116) PC#4 (Verificar y aprobar avances de las actividades de la primera y segunda (I y II) fase de construcción del PETI ) indica que El Jefe de la Oficina de Tecnologías de la Información y las Comunicaciones y el Jefe de la Oficina Asesora de Planeación, autorizado(a) por el manual de funciones, Cada vez que se actualice la primera (I) y segunda (II) fase del PETI,  por parte de los profesionales designados por la Oficina de Tecnologías de la Información y las Comunicaciones y la Oficina Asesora de Planeación;verifican que la información de las fases I y II de construcción del PETI cumpla con lo establecido en la Guía para la construcción del PETI. La(s) fuente(s) de información utilizadas es(son) la Herramienta para la Construcción del PETI y la Guía propuesta por el MINTIC. En caso de evidenciar observaciones, desviaciones o diferencias, se remiten a través de correo electrónico, memorando electrónico o se registra en evidencia de reunión para su respectivo ajuste. De lo contrario, se aprobarán los avances de las actividades de la primera (I) y segunda (II) fase de construcción del PETI y se procederá a llevar a cabo las actividades de la tercera (III) y cuarta (IV) fase.. Tipo: Preventivo. Implementación: Manual._x000a_- 2 El procedimiento Elaboración y Seguimiento del Plan Estratégico de TI basado en la arquitectura empresarial (4204000-PR-116) PC#6  (Verificar y Aprobar avances de las actividades de la tercera y cuarta (III y IV) fase de construcción del PETII) indica que El Jefe de la Oficina de Tecnologías de la Información y las Comunicaciones, autorizado(a) por el manual de funciones, Cada vez que se actualice la tercera (III) y cuarta (IV) fase del PETI,  por parte del profesional designado por la Oficina TIC verifica que la información de las fases III y IV de construcción del PETI cumpla con lo establecido en la Guía para la construcción del PETI. La(s) fuente(s) de información utilizadas es(son) la Herramienta para la Construcción del PETI y la Guía propuesta por el MINTIC.En caso de evidenciar observaciones, desviaciones o diferencias, se remiten a través de correo electrónico, memorando electrónico o se registra en evidencia de reunión para su respectivo ajuste. De lo contrario, se aprobarán los avances de las actividades según tercera (III) y cuarta (IV) fase de construcción del PETI y se procederá a llevar a cabo la socialización ante el Comité Institucional de Gestión y Desempeño.  Tipo: Preventivo. Implementación: Manual._x000a_- 3 El procedimiento Elaboración y Seguimiento del Plan Estratégico de TI basado en la arquitectura empresarial (4204000-PR-116) PC#8 (Presentar y aprobar documento PETI) indica que el jefe de la oficina de tecnologias de la informacion y las comunicaciones autorizado, autorizado(a) por el manual de funciones, Cada vez que se actualice el PETI presenta ante Comité Institucional de Gestión y Desempeño, para su aprobación y adopción.La(s) fuente(s) de información utilizadas es(son): Plan Estratégico, Plan de Desarrollo Distrital, Modelo de Operación, y 420400-PL-043 Plan Estratégico de Tecnologías de la Información. En caso de evidenciar observaciones, desviaciones o diferencias, se registran en el acta del Comité Institucional de Gestión y Desempeño, las observaciones presentadas y se remiten mediante correo electrónico al profesional designado por la Oficina de Tecnologías de la Información y las Comunicaciones para su respectivo ajuste, socialización y publicación. _x000a_De lo contrario, se aprueba el documento PETI y se procede a solicitar su publicación para su posterior socialización y ejecución.n. Tipo: Preventivo. Implementación: Manual._x000a_- 4 El procedimiento Elaboración y Seguimiento del Plan Estratégico de TI basado en la arquitectura empresarial (4204000-PR-116) PC#12  (Reportar avances a la ejecución de iniciativas del PETI) indica que Responsable técnico designado por la OTIC autorizado(a) por el manual de funciones, Trimestralmente verifica el avance en la ejecución de los planes e iniciativas con componente TI definidos en el PETI, en la herramienta definida para el 4204000-FT-1138 Seguimiento Trimestral PETI y lo remiten mediante memorando o correo electrónico.La(s) fuente(s) de información utilizadas es(son): 4204000-PL-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se remite el formato de seguimiento trimestral mediante memorando electrónico a la Oficina TIC.. Tipo: Preventivo. Implementación: Manual._x000a_- 5 El procedimiento Elaboración y Seguimiento del Plan Estratégico de TI basado en la arquitectura empresarial (4204000-PR-116) PC#13  (Evaluar la ejecución del PETI) indica que el Profesional designado por la Oficina TIC, autorizado(a) por  jefe de la Oficina de Tecnologías de la información y las comunicaciones, Trimestralmente verifica la evaluación y seguimiento al cumplimiento de las iniciativas y planes con componente TI, tomando como insumo el reporte registrado 4204000-FT- 1138 Seguimiento Trimestral PETI remitido por los Gestores Técnicos y/o Jefes de Dependencia. La(s) fuente(s) de información utilizadas es(son): Formato Seguimiento Trimestral PETI 4204000-FT-1138, y 420400-OT-043 Plan Estratégico de Tecnologías de la Información. En caso de evidenciar observaciones, desviaciones o diferencias, o información sin reportar, solicita a los Gestores Técnicos y/o Jefes de dependencia mediante correo electrónico o reunión el registro del avance en la ejecución del PETI, así como la justificación de las desviaciones si se presentan en su ejecución. De lo contrario, el profesional designado por la Oficina TIC solicita la publicación del seguimiento en la página web de la Secretaría General, conforme al procedimiento 4204000-PR-359 “Publicación de Información en los Portales y Micrositios Web de la Secretaría General.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ireccionamiento estratégico indica que Jefe Oficina Tecnologias de la informacion y las comunicaciones,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7999999999994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bajo nivel de cumplimiento en la implementación de la Política de Gobierno Digital. en el informe de monitoreo a la Oficina Asesora de Planeación._x000a_- Definir la estrategia de comunicación para informar la situación y las decisiones tomadas o acciones emprendidas para subsanarlas._x000a__x000a__x000a__x000a__x000a__x000a__x000a_- Actualizar el riesgo Posibilidad de afectación reputacional por pérdida de credibilidad de los grupos de valor y partes interesadas, debido a bajo nivel de cumplimiento en la implementación de la Política de Gobierno Digital._x000a_"/>
    <s v="Oficina de Tecnologías de la Información y las Comunicaciones_x000a_Oficina de Tecnologías de la Información y las Comunicaciones_x000a__x000a__x000a__x000a__x000a__x000a_Oficina de Tecnologías de la Información y las Comunicaciones"/>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Riesgo de Posibilidad de afectación económica (o presupuestal) por decisión (sanción) de un organismo de control u otra entidad, debido a incumplimiento parcial de compromisos en la ejecución de la planeación institucional y la ejecución presupuestal, actualizado."/>
    <d v="2024-12-19T00:00:00"/>
    <s v="Identificación del riesgo_x000a_Análisis antes de controles_x000a_Establecimiento de controles_x000a__x000a_Tratamiento del riesgo"/>
    <s v="Se ajustó el DOFA conforme al nuevo contexto estratégico de la entidad._x000a_Se ajustó el objetivo estratégico asociado, conforme con la nueva plataforma estratégica de la entidad._x000a_Se ajustó la explicación de la valoración obtenida antes y despues de controles._x000a_Se ajustaron los controles conforme a la actualización realizada al procedimiento 4204000-PR-116._x000a_Se quito acción de contingencia que se encontraba repetida."/>
    <m/>
    <m/>
    <m/>
    <m/>
    <m/>
    <m/>
    <m/>
    <m/>
    <m/>
    <m/>
    <m/>
    <m/>
    <m/>
    <m/>
    <m/>
    <m/>
    <m/>
    <m/>
    <m/>
    <m/>
    <m/>
    <m/>
    <m/>
    <m/>
    <m/>
    <m/>
    <m/>
    <m/>
    <m/>
    <m/>
    <m/>
    <m/>
    <m/>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_x0009_Formular y realizar seguimiento de los planes estratégicos, institucionales y el Plan Estratégico Sectorial"/>
    <n v="253"/>
    <s v="EYADP-G151"/>
    <s v="Posibilidad de afectación reputacional por pérdida de credibilidad de los grupos de valor y partes interesadas, debido a errores fallas o deficiencias en la formulación y actualización de la planeación institucional"/>
    <x v="0"/>
    <s v="Ejecución y administración de procesos"/>
    <s v="Oficina Asesora de Planeación "/>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y dificultades en la transferencia de conocimiento entre los servidores y/o contratistas que participan en el proceso, en virtud de vinculación, retiro o reasignación de roles.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La variabilidad en las prioridades de la entidad y de la ciudad que impacta en la planeación institucional_x000a_- Riesgos de daño a la infraestructura física de la entidad por situaciones de orden público y/o desastres naturales, que afectan la continuidad de prestación de servicios de la entidad.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ayor (4)"/>
    <s v="Mayor (4)"/>
    <s v="Mayor (4)"/>
    <s v="Leve (1)"/>
    <s v="Mayor (4)"/>
    <s v="Mayor (4)"/>
    <s v="Mayor (4)"/>
    <n v="0.8"/>
    <s v="Alto"/>
    <s v=" 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formulación y seguimiento al plan de acción institucional (4202000-PR-182), actividad 3, indica que los profesionales de la Oficina Asesora de Planeación , autorizado(a) por el (la) Jefe de la Oficina asesora de Planeación, anualmente o según la necesidad verifica si la propuesta del plan institucional cumple con las orientaciones, los lineamientos y la normativa aplicable (en cada uno de sus componentes). La(s) fuente(s) de información utilizadas es(son) la propuesta del plan institucional. En caso de evidenciar observaciones, desviaciones o diferencias, los profesionales responsables de los diferentes componentes deberán verificar en su fuente primaria de información y realizar el respectivo ajuste en la Matriz propuesta del plan de acción institucional. De lo contrario, Pasa a la siguiente actividad &quot;Disponer para consulta el Plan de acción institucional (preliminar) y recibir los aportes u observaciones, dejando evidencia de reunión FT 4211000-449 o correo electrónico de revisión del plan por parte del jefe de la Oficina Asesora de Planeación. Tipo: Preventivo Implementación: Manual_x000a_- 2. El procedimiento anteproyecto de presupuesto (42020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 De lo contrario, continua con la actividad consolidar la información del anteproyecto de presupuesto Queda como evidencia los correos electrónicos de solicitud de ajustes o la justificación técnica, legal y financiera (4202000-FT-1197) y los documentos soporte para la formulación de anteproyecto de presupuesto. Tipo: Preventivo Implementación: Manual_x000a_- 3 El procedimiento formulación, programación y seguimiento a los proyectos de inversión (4202000-PR-348) actividad 4, indica que, Los profesionales de la Oficina Asesora de Planeación, autorizado(a) por Jefe Oficina Asesora de Planeación, cada 4 años o según necesidad (en caso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de la Secretaría Distrital de Planeación y la oficina Asesora de Planeación. La(s) fuente(s) de información utilizadas es(son) el plan de desarrollo vigente y las orientaciones metodológicas emitidas por la Secretaría Distrital de Planeación y la Oficina Asesora de Planeación. En caso de evidenciar observaciones, desviaciones o diferencias, se remiten a la/s dependencia/s que formulan el proyecto de inversión mediante correo electrónico y regresa a la actividad del ID 2 &quot;Diligenciar los instrumentos para la formulación de proyectos de inversión&quot;. De lo contrario, se remite correo electrónico informando del registro a realizar de los proyectos de inversión, y continúa con la actividad del ID 5 &quot;Viabilizar el proyecto de inversión en el sistema respectivo y enviar las fichas a los gerentes&quot;. Se registra el proyecto de inversión en las herramientas dispuestas por la Secretaría Distrital de Planeación. Tipo: Preventivo Implementación: Manual_x000a_- _x0009_4 El procedimiento formulación, programación y seguimiento a los proyectos de inversión (4202000-PR-348) actividad 10, indica que Los profesionales de la Oficina Asesora de Planeación, autorizado(a) por el (la) Jefe de la Oficina asesora de Planeación, cada vez que se requiera durante la formulación del proyecto de inversión verifican la coherencia entre formatos diligenciados y la información registrada en la(s) fuente(s) de información utilizadas es(son) Fichas de proyecto de inversión de los sistemas de nivel Distrital y Nacional y el Plan Distrital de Desarrollo. En caso de evidenciar observaciones, desviaciones o diferencias, se remiten a la/s dependencia/s que formulan el proyecto de inversión a través de correo electrónico con la matriz de verificación de hojas de vida del proyecto de inversión y se regresa a la actividad ID. 8 de este procedimiento &quot;Elaborar las hojas de vida de metas e indicadores del proyecto de inversión&quot; . De lo contrario, remite memorando de respuesta a la radicación de las hojas de vida de metas o indicadores, y continúa con la actividad del ID 11 &quot;Revisar, actualizar y socializar la metodología para la programación y seguimiento de los proyectos de inversión para la vigencia&quot;. Tipo: Detectivo Implementación: Manual_x000a_- 5 El procedimiento formulación, programación y seguimiento a los proyectos de inversión (4202000-PR-348) actividad 13, indica que Los profesionales de la Oficina Asesora de Planeación, autorizado(a) por el (la) Jefe de la Oficina asesora de Planeación, cada año en el marco de la programación del plan de acción verifican que la programación de la vigencia sea coherente con los criterios establecidos por la oficina asesora de planeación. La(s) fuente(s) de información utilizadas es(son) Fichas del proyecto de inversión, Plan de desarrollo vigente, Fichas de hoja de vida de metas e indicadores. En caso de evidenciar observaciones, desviaciones o diferencias, se remiten a la/s dependencia/s que formulan el proyecto de inversión a través de correo electrónico y se regresa a la actividad No. 12 de este procedimiento &quot;Elaborar y remitir la programación&quot;. De lo contrario, remite memorando de respuesta a la radicación de la programación, y continúa con la actividad del ID 14 &quot;Elaborar y enviar cronograma de seguimiento y monitoreo a los proyectos de inversión&quot;. Detectivo Implementación: Manual_x000a_- 6 El procedimiento Gestión de políticas públicas Distritales de competencia de la Secretaria General (4202000-PR-370), actividad 3 indica que los Profesionales de la Oficina Asesora de Planeación, autorizado(a) por el (la) Jefe Oficina Asesora de Planeación, cada vez que se requiera revisar que la propuesta de estructuración de Política Pública cumpla con los requisitos técnicos y normativos definidos por la Secretaría Distrital de Planeación. Las fuentes de información utilizadas son la propuesta de estructuración de la política pública y los requisitos técnicos y normativos definidos por la Secretaría Distrital de Planeación. En caso de evidenciar observaciones, desviaciones o diferencias, la devuelve a la dependencia que liderará la política pública para que se realicen los ajustes necesarios y regresa a la actividad 2 &quot;Elaborar la Propuesta de Estructuración de Política Pública, resultado de la Fase Preparatoria&quot;. De lo contrario, si la propuesta cumple con los requisitos y es metodología CONPES pasa a la actividad 4. Y si es por Decreto pasa a la actividad 6. Queda como evidencia el correo electrónico con viabilidad o solicitud de ajustes y la Propuesta de Estructuración de Política Pública revisada. Preven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Detectivo_x000a_- Detectivo_x000a_- Preventivo_x000a__x000a__x000a__x000a__x000a__x000a__x000a__x000a__x000a__x000a__x000a__x000a__x000a__x000a_"/>
    <s v="25%_x000a_25%_x000a_25%_x000a_15%_x000a_15%_x000a_2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30%_x000a_30%_x000a_40%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e l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 _x000a_- Oficina Asesora de Planeación _x000a_- Oficina Asesora de Planeación _x000a_- Oficina Asesora de Planeación _x000a__x000a__x000a__x000a__x000a__x000a_- Oficina Asesora de Planeación "/>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Documento de revisión y/o modificación del mapa de riesgos._x000a_- Documento que evidencie la modificación en los planes._x000a_- Documento de comunicación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4-12-19T00:00:00"/>
    <s v="Identificación del riesgo_x000a__x000a_Establecimiento de controles_x000a__x000a_"/>
    <s v="Se ajustó el DOFA conforme al nuevo contexto estratégico de la entidad._x000a_Se ajustó el objetivo estratégico asociado, conforme con la nueva plataforma estratégica de la entidad._x000a_Se ajustaron los controles preventivos y detectivos, retirando los controles asociados al procedimiento Elaboración y Seguimiento del Plan Estratégico de TI basado en la arquitectura empresarial (4204000-PR-116)._x000a_Se ajustó la explicación de la valoración obtenida despues de controles."/>
    <m/>
    <m/>
    <m/>
    <m/>
    <m/>
    <m/>
    <m/>
    <m/>
    <m/>
    <m/>
    <m/>
    <m/>
    <m/>
    <m/>
    <m/>
    <m/>
    <m/>
    <m/>
    <m/>
    <m/>
    <m/>
    <m/>
    <m/>
    <m/>
    <m/>
    <m/>
    <m/>
    <m/>
    <m/>
    <m/>
    <m/>
    <m/>
    <m/>
  </r>
  <r>
    <s v="Evaluación del Sistema de Control Interno"/>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s v="Jefe Oficina de Control Interno"/>
    <s v="Evaluación"/>
    <s v="Ejecutar las auditorías internas de gestión, seguimientos y realizar informes de ley"/>
    <n v="267"/>
    <s v="EYADP-G162"/>
    <s v="Posibilidad de afectación reputacional por la no detección de desviaciones críticas en la muestra establecida para las unidades auditables, debido a errores (fallas o deficiencias) en la aplicación de los controles claves del proceso auditor"/>
    <x v="0"/>
    <s v="Ejecución y administración de procesos"/>
    <s v="Oficina de Control Interno  "/>
    <s v="- Debilidad en las estrategias de sensibilización y apropiación de las normas, directrices, modelos y sistemas_x000a_- Errores en la aplicación de controles claves del procedimiento de auditorías internas de gestión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verificación y evaluación del sistema de control interno de la entidad_x000a_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oderado (3)"/>
    <s v="Menor (2)"/>
    <s v="Leve (1)"/>
    <s v="Leve (1)"/>
    <s v="Menor (2)"/>
    <s v="Moderado (3)"/>
    <n v="0.6"/>
    <s v="Moderado"/>
    <s v="Se determinó la probabilidad &quot;Baja&quot; debido a que la frecuencia con la que se realiza la actividad clave asociada al riesgo se presenta aproximadamente 12 veces al año. El impacto &quot;Moderado&quot; obedece a que la materialización del riesgo podría afectar la imagen de la entidad por pérdida de confianza por parte de los grupos de valor en la verificación y evaluación del sistema de control interno y generar investigaciones disciplinarías. La valoración antes de controles es “Moderado”."/>
    <s v="- 1 El procedimiento de Auditorías Internas de Gestión 4201000-PR-006 indica que el Jefe de la Oficina de Control Interno, autorizado(a) por el Manual específico de funciones y competencias laborales, cada vez que se reciba una propuesta de programa de trabajo revisa el Programa de trabajo con el fin de asegurar la pertinencia        de las pruebas de auditoría planificadas, el alcance y los criterios considerados, así como su coherencia frente a los objetivos específicos previstos y los riesgos identificados del mapa oficial y procedimientos seleccionados del proceso objeto de evaluación. La(s) fuente(s) de información utilizadas es(son) el Programa de trabajo, el plan anual de auditorías y normatividad aplicable. En caso de evidenciar observaciones, desviaciones o diferencias, se comunica al auditor las observaciones para su ajuste mediante correo electrónico. De lo contrario, aprueba el programa de trabajo a través de correo electrónico. Tipo: Preventivo  Implementación: Manual_x000a_- 2 El procedimiento de Auditorías Internas de Gestión 4201000-PR-006  indica que el Jefe de la Oficina de Control Interno, autorizado(a) por el Manual específico de funciones y competencias laborales, cada vez que reciba un informe preliminar revisa los resultados obtenidos, aclara inquietudes con el auditor, revisa la coherencia en su contenido y la adecuada descripción de los eventos y/u observaciones identificadas, de acuerdo con las evidencias. La(s) fuente(s) de información utilizadas es(son) el informe preliminar y los papeles de trabajo. En caso de evidenciar observaciones, desviaciones o diferencias, comunica mediante correo electrónico al auditor para su ajuste, dentro del informe. De lo contrario, aprueba el informe preliminar y lo remite al líder del proceso o unidad auditable (exceptuando las evaluaciones que no requieren informe preliminar), para su análisis, remisión de comentarios, observaciones o conformidad del resultado obtenido del proceso auditor, mediante memorando electrónico.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realiza reunión con el equipo auditor para analizar la situación presentada y las causas que generaron la materialización del riesgo y así mismo para definir las acciones correctivas según la causa raíz identificada.  _x000a_- 2 El mapa de riesgos del proceso Evaluación del Sistema de Control Interno indica que el Jefe de la Oficina de Control Interno, autorizado(a) por el Manual específico de funciones y competencias laborales, cada vez que se identifique la materialización del riesgo,  analiza la pertinencia de realizar una auditoría adicional a la unidad auditable relacionada con la materialización del riesgo y en caso de ser necesario, realizar la auditoría. Tipo: Correctivo  Implementación: Manual_x000a_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_x000a_El riesgo se ubica en una zona baja, debido a que la probabilidad de ocurrencia se determina como “muy baja”, teniendo en cuenta que se definió un (1) control preventivo y un (1) control detectivo y ante su materialización, podrían disminuirse los efectos, aplicando los dos (2) controles correctivos._x000a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la no detección de desviaciones críticas en la muestra establecida para las unidades auditables, debido a errores (fallas o deficiencias) en la aplicación de los controles claves del proceso auditor en el informe de monitoreo a la Oficina Asesora de Planeación._x000a_- Realizar reunión con el equipo auditor para analizar la situación presentada y las causas que generaron la materialización del riesgo y así mismo para definir las acciones correctivas según la causa raíz identificada.  _x000a_- Analizar la pertinencia de realizar una auditoría adicional a la unidad auditable relacionada con la materialización del riesgo y en caso de ser necesario, realizar la auditoría._x000a__x000a__x000a__x000a__x000a__x000a__x000a_- Actualizar el riesgo Posibilidad de afectación reputacional por la no detección de desviaciones críticas en la muestra establecida para las unidades auditables, debido a errores (fallas o deficiencias) en la aplicación de los controles claves del proceso auditor"/>
    <s v="- Oficina de Control Interno  _x000a_- Jefe de la Oficina de Control Interno_x000a_- Jefe de la Oficina de Control Interno_x000a__x000a__x000a__x000a__x000a__x000a__x000a_- Oficina de Control Interno  "/>
    <s v="- Reporte de monitoreo indicando la materialización del riesgo de Posibilidad de afectación reputacional por la no detección de desviaciones críticas en la muestra establecida para las unidades auditables, debido a errores (fallas o deficiencias) en la aplicación de los controles claves del proceso auditor_x000a_- Evidencia o acta de reunión con el resultado del análisis realizado y las acciones correctivas a implementar _x000a__x000a_- _x000a_Evidencia o acta con el resultado del análisis de la pertinencia de realizar una auditoría adicional_x000a_Informe de auditoría adicional ( en caso que aplique la realización de la auditoría adicional)_x000a__x000a__x000a__x000a__x000a__x000a__x000a__x000a__x000a_- Riesgo de Posibilidad de afectación reputacional por la no detección de desviaciones críticas en la muestra establecida para las unidades auditables, debido a errores (fallas o deficiencias) en la aplicación de los controles claves del proceso auditor, actualizado."/>
    <d v="2024-12-23T00:00:00"/>
    <s v="Identificación del riesgo_x000a__x000a_Establecimiento de controles_x000a__x000a_"/>
    <s v="Se realizaron ajustes en el contexto de la gestión del proceso._x000a_Se modificó la asociación a un nuevo objetivo estratégico (No 5), de acuerdo con la plataforma estratégica actualizada. _x000a_Se realizaron ajustes en la redacción de los controles preventivo, detectivo y primer control correctivo y se cambió el segundo control correctivo.  _x000a_Se ajustó la segunda y tercera acción de contingencia, de acuerdo con las modificaciones realizadas a los controles correctivos. _x000a_"/>
    <m/>
    <m/>
    <m/>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
    <n v="239"/>
    <s v="EYADP-G138"/>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s v="Dirección Distrital de Desarrollo  Institucional"/>
    <s v="- Equipos tecnológicos obsoletos que generar dificultad en la ejecución de las actividades que desarrolla la entidad._x000a_- Para el desarrollo de pruebas piloto, capacitación y acompañamiento,no se tiene en cuenta la entidad por parte de las dependencias que brindan asesoría y acompañamiento técnico a nivel distrital._x000a_- Alta rotación de personal generando retrasos en la curva de aprendizaje._x000a_- Dificultades en la transferencia de conocimiento cuando las tareas son tan especializadas o cuando la información no se despliega a todos los niveles._x000a_- Se realizan análisis descriptivos pero no predictivos y prospectivos de los resultados de la gestión de la entidad, lo que dificulta la toma de decisiones basada en evidencia. _x000a_- Dificultad en la articulación de actividades comunes a las dependencias._x000a_- Falta de seguimiento a la adecuada y oportuna ejecución del plan de trabajo de las estrategias._x000a_- Cambios internos (administrativos y rotación de personal) que impacta la continuidad en la implementación de las estrategias y la transferencia del conocimiento._x000a_- Falencias u omisiones al momento de revisar los contenidos de las estrategias._x000a_- Inadecuada planeación de la estrategia, que conlleva a cambios de último momento o incumplimientos en el plan de trabajo o cronograma."/>
    <s v="- Falta de continuidad en los programas y proyectos entre administraciones_x000a_- _x000a_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Afectación financiera que impacte el presupuesto de la entidad_x000a_- Aplicación de medidas de control (sanciones)_x000a_- Incumplimiento al no alcanzar las metas de Plan Distrital de Desarrollo_x000a_- Insatisfacción de los usuarios que participan de la implementación de la estrategia._x000a_- Afectación en la  transferencia del conocimiento de las_x000a_- Generación de reprocesos en las entidades y organismos por falta de articulación entre las entidades líderes de políticas._x000a_- Afectación en la transferencia del conocimiento de las estrategias._x000a_-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misionale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Baja (2)"/>
    <n v="0.4"/>
    <s v="Leve (1)"/>
    <s v="Menor (2)"/>
    <s v="Leve (1)"/>
    <s v="Menor (2)"/>
    <s v="Menor (2)"/>
    <s v="Menor (2)"/>
    <s v="Menor (2)"/>
    <n v="0.4"/>
    <s v="Moderado"/>
    <s v="En cuanto a la probabilidad se obtiene una valoración baja (2), dado a que en la vigencia se llevaron a cabo 14 estrategias, y en cuanto al impacto se obtiene una valoración menor (2), en razón a que la imagen institucional a nivel distrital puede verse afectada, por hechos que afectan a algunos usuarios o ciudadanos. En consecuencia,  el riesgo quedo ubicado en zona Moderado. "/>
    <s v="- 1 El procedimiento 4211000-PR-247 &quot;Definición , estructuración, desarrollo y evaluación de estrategias&quot; Actividad (3 ) indica que el 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En caso de evidenciar observaciones, desviaciones o diferencias, se devuelve el documento a la actividad No. 2 para la realización de ajustes. De lo contrario, se aprueba la estrategia y se registra en la evidencia reunión 4211000-FT-449, Registro asistencia 4232000-FT-211 de aprobación de la estrategia y/o evidencia de asistencia a reunión virtual. Tipo: Preventivo Implementación: Manual_x000a_- 2 El procedimiento 4211000-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4201000-FT-281 o evidencia Reunión 4211000-FT-449 seguimiento a estrategias.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escala de probabilidad muy baja (1) y un impacto menor (2), ubicando el riesgo en zona baja después de la aplicación de los controles establecidos, ante la materialización, podrían disminuirse los efectos, aplicando las acciones de contingencia previst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r mesas de trabajo para revisar el documento técnico de la estrategia frente a los parámetros establecidos e informe a los respectivos profesionales_x000a__x000a__x000a__x000a__x000a__x000a__x000a__x000a_- Actualizar el riesgo Posibilidad de afectación reputacional por no lograr fortalecer la administración y la gestión pública distrital, debido a deficiencias al planificar, diseñar y/o orientar las estrategias para el fortalecimiento de la administración y la gestión pública distrital"/>
    <s v="- Dirección Distrital de Desarrollo  Institucional_x000a_- Dirección Distrital de Desarrollo  Institucional_x000a__x000a__x000a__x000a__x000a__x000a__x000a__x000a_- Dirección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rtaegia aprobadio, evidenca d ereunión y Registro de Asistencia_x000a_- ,_x000a__x000a__x000a__x000a__x000a__x000a__x000a_-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actualizado."/>
    <d v="2024-12-20T00:00:00"/>
    <s v="Identificación del riesgo_x000a__x000a_Establecimiento de controles_x000a__x000a_"/>
    <s v="Se realizó la actualización de la Matriz DOFA  y la adopción del los objetivos estratégicoS de la nueva Plataforma Estratégica de la  Secretaría General aprobada mediante la Resolución  630 de 2024. _x000a__x000a_Así mismo, se revisa y se ajusta el número de controles efectivos y en funcionamiento."/>
    <m/>
    <m/>
    <m/>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
    <n v="238"/>
    <s v="EYADP-G137"/>
    <s v="Posibilidad de afectación reputacional por no lograr fortalecer la administración y la gestión pública distrital, debido a deficiencias al planificar, diseñar y/o ejecutar los cursos y/o diplomados de formación"/>
    <x v="0"/>
    <s v="Ejecución y administración de procesos"/>
    <s v="Dirección Distrital de Desarrollo  Institucional "/>
    <s v="- Para el desarrollo de pruebas piloto, capacitación y acompañamiento,no se tiene en cuenta la entidad por parte de las dependencias que brindan asesoría y acompañamiento técnico a nivel distrital._x000a_- Equipos tecnológicos obsoletos que generar dificultad en la ejecución de las actividades que desarrolla la entidad._x000a_- Necesidad permanente de actualización de los contenidos temáticos de los cursos y/o diplomados de formación._x000a_- La plataforma actual donde se desarrollan las ofertas de formación virtual en ocasiones presenta fallas o inconsistencias._x000a_- Falta de seguimiento al cumplimiento del plan de trabajo o cronograma de los cursos y/o diplomados de formación _x000a_- La plataforma actual donde se desarrollan las ofertas de formación virtual no se ajusta a soluciones flexibles y de última tecnología._x000a__x000a__x000a__x000a_"/>
    <s v="- Inestabilidad de la conectividad, no disponibilidad de servidores de información y vulnerabilidad en la seguridad informática, para garantizar la correcta prestación del servicio &quot;Programas de formación virtual para servidores públicos del Distrito Capital&quot;.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quot;Programas de formación virtual para servidores públicos del Distrito Capital&quot;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5. Fortalecer las capacidades institucionales para la implementación de las políticas de gestión y desempeño con el fin de generar valor público, contribuir a la solución de los retos de ciudad y promover la participación ciudadana"/>
    <s v="- Programa de Formación virtual para servidores públicos del Distrito Capital (OPA)_x000a__x000a_"/>
    <s v="- Procesos misionales en el Sistema de Gestión de Calidad_x000a__x000a__x000a__x000a_"/>
    <s v="Sin asociación"/>
    <s v="No aplica"/>
    <s v="Baja (2)"/>
    <n v="0.4"/>
    <s v="Leve (1)"/>
    <s v="Menor (2)"/>
    <s v="Leve (1)"/>
    <s v="Menor (2)"/>
    <s v="Menor (2)"/>
    <s v="Menor (2)"/>
    <s v="Menor (2)"/>
    <n v="0.4"/>
    <s v="Moderado"/>
    <s v="Frente a la probabilidad de presentarse el riesgo, se obtiene una valoración baja (2), dado que en la vigencia se llevaron a cabo 17 cursos virtuales, y en cuanto al impacto se obtiene una valoración menor (2), dado que puede verse afectada la imagen institucional a nivel distrital por hechos que afectan a algunos usuarios o ciudadanos. En consecuencia el riesgo quedo ubicado en zona Moderado. "/>
    <s v="- 1 El procedimiento 42110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videncia de  reunión 4211000-FT-449, Registro de asistencia 4232000-FT-211 y/o  evidencia de asistencia a reunión virtual.  Tipo: Preventivo Implementación: Manual_x000a_- 2 El procedimiento 42110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La(s) fuente(s) de información utilizadas es(son) documentos precontractuales. En caso de evidenciar observaciones, desviaciones o diferencias, los devuelve para realizar los ajustes que corresponden. De lo contrario, envía correo electrónico y/o memorando 4233300-FT-011 a la Dirección de Contratación. Tipo: Preventivo Implementación: Manual_x000a_- 3 El procedimiento 42110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4201000-FT-281 y Evidencia Reunión 4211000-FT-449 Acta de reunión  seguimiento. Tipo: Detectivo Implementación: Manual_x000a_- 4 El procedimiento 42110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De lo contrario, envía correo electrónico de socialización de bienvenida e inicio del curso y/o de no admisión. Tipo: Preventivo Implementación: Manual_x000a_- 5 El procedimiento 42110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4201000-FT-281.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Preventivo_x000a__x000a__x000a__x000a__x000a__x000a__x000a__x000a__x000a__x000a__x000a__x000a__x000a__x000a__x000a_"/>
    <s v="25%_x000a_25%_x000a_1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40%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se gestiona de acuerdo con lo establecido en el Protocolo - Respuesta a usuarios programa de formación Soy 10 Aprende 4211000-OT-077.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8000000000001E-2"/>
    <s v="Menor (2)"/>
    <n v="0.30000000000000004"/>
    <s v="Bajo"/>
    <s v="El proceso estima que el riesgo se ubica en escala de probabilidad muy baja (1) y un impacto menor (2), debido a que los controles establecidos son los adecuados y la calificación de los criterios es satisfactoria, ubicando el riesgo en zona resultante bajo después de la aplicación de los controles establecidos y ante su materialización, podrían disminuirse los efectos, aplicando las acciones de contingencia previst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Reprogramar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_x000a_- Actualizar el riesgo Posibilidad de afectación reputacional por no lograr fortalecer la administración y la gestión pública distrital, debido a deficiencias al planificar, diseñar y/o ejecutar los cursos y/o diplomados de formación"/>
    <s v="- Dirección Distrital de Desarrollo  Institucional _x000a_- Director Distrital de Desarrollo  Institucional y/o Subdirector Técnico de Desarrollo Institucional_x0009__x0009__x0009__x0009__x0009__x0009__x0009__x0009__x0009__x0009__x0009__x0009__x0009__x0009__x0009__x0009__x0009__x0009__x0009__x0009__x0009__x0009__x0009__x0009__x0009__x0009__x0009__x0009__x0009__x000a_- Director Distrital de Desarrollo  Institucional y/o Subdirector Técnico de Desarrollo Institucional_x0009__x0009__x0009__x0009__x0009__x0009__x0009__x0009__x0009__x0009__x0009__x0009__x0009__x0009__x0009__x0009__x0009__x0009__x0009__x0009__x0009__x0009__x0009__x0009__x0009__x0009__x0009__x0009__x0009__x000a_- Director Distrital de Desarrollo  Institucional y/o Subdirector Técnico de Desarrollo Institucional_x000a__x000a__x000a__x000a__x000a__x000a_- Dirección Distrital de Desarrollo  Institucional "/>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Curso reprogramado_x0009__x0009__x0009__x0009__x0009__x0009__x0009__x0009__x0009__x0009__x0009__x0009__x0009__x0009__x0009__x0009__x0009__x0009__x0009__x0009__x0009__x0009__x0009__x0009__x000a_- Curso ajustado_x0009__x0009__x0009__x0009__x0009__x0009__x0009__x0009__x0009__x0009__x0009__x0009__x0009__x0009__x0009__x0009__x0009__x0009__x0009__x0009__x0009__x0009__x0009__x0009__x000a_- Fallas de la plataforma solucionadas o gestionadas_x000a__x000a__x000a__x000a__x000a__x000a_- Riesgo de Posibilidad de afectación reputacional por no lograr fortalecer la administración y la gestión pública distrital, debido a deficiencias al planificar, diseñar y/o ejecutar los cursos y/o diplomados de formación, actualizado."/>
    <d v="2024-12-20T00:00:00"/>
    <s v="Identificación del riesgo_x000a__x000a_Establecimiento de controles_x000a__x000a_"/>
    <s v="_x000a_Se realizó la actualización de la Matriz DOFA  y la adopción del los objetivos estratégicos de la nueva Plataforma Estratégica de la  Secretaría General aprobada mediante la Resolución  630 de 2024. "/>
    <m/>
    <m/>
    <m/>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_x000a_(Servicio de Publicación de  los actos y documentos administrativos en el Registro Distrital)"/>
    <n v="243"/>
    <s v="EYADP-G142"/>
    <s v="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s v="Subdirección de Imprenta Distrital"/>
    <s v="- Equipos tecnológicos obsoletos que generar dificultad en la ejecución de las actividades que desarrolla la entidad._x000a_- Alta rotación del personal que genera retrasos en la curva de aprendizaje y reprocesos que afectan la ejecución de las actividades de la entidad para el cumplimiento de su misionalidad._x000a__x000a__x000a__x000a__x000a__x000a__x000a__x000a_"/>
    <s v="- La inestabilidad de la conectividad, no disponibilidad de servidores de información y vulnerabilidad en la seguridad informática._x000a__x000a__x000a__x000a__x000a__x000a__x000a__x000a__x000a_"/>
    <s v="- La buena reputación de la Subdirección de Imprenta Distrital y por consiguiente la Secretaría General de la Alcaldía Mayor de Bogotá, D.C., se vería afectada, lo cual generaría desconfianza ante las partes interesadas._x000a_- Afectar a la entidad emisora del acto o documento administrativo o la ciudadanía, al no divulgar o divulgar información errónea sobre decisiones de la Administración Distrital._x000a_- Sanciones para los funcionarios o servidores que intervienen en el proceso_x000a_- Posibles sanciones legales para la Secretaría General de la Alcaldía Mayor de Bogotá D.C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Publicación de actos o documentos administrativos en el Registro Distrital (Trámite)_x000a_- Consulta del Registro Distrital (Consulta)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edia (3)"/>
    <n v="0.6"/>
    <s v="Leve (1)"/>
    <s v="Moderado (3)"/>
    <s v="Menor (2)"/>
    <s v="Menor (2)"/>
    <s v="Moderado (3)"/>
    <s v="Menor (2)"/>
    <s v="Moderado (3)"/>
    <n v="0.6"/>
    <s v="Moderado"/>
    <s v="El proceso estima que el riesgo se ubica en una zona moderada, debido a que la frecuencia con la que se realizó la actividad clave asociada al riesgo se presentó 280 veces al año, sin embargo, ante su materialización, podrían presentarse efectos de relativa relevancia, en la imagen de la entidad a nivel local."/>
    <s v="- 1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olicitan publicación de un acto o documento administrativo revisa la pertinencia de publicación del acto o documento administrativo,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De lo contrario, se avala para que continúe el proceso de revisión y se cotejen los archivos soporte en la plataforma del SIRD. Tipo: Preventivo Implementación: Manual_x000a_- 2 El procedimiento 2213300-PR-097 &quot;Publicación del Registro Distrital&quot; indica que el Técnico operativo u Operario, autorizado(a) por el (la) Subdirector(a) Técnico(a) de la Imprenta Distrital, cada vez que solicitan publicación de un acto o documento administrativo coteja los archivos soporte del acto o documento administrativo con la información ingresada en la plataforma,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 De lo contrario, se aprueba la solicitud de publicación en la plataforma SIRD. Tipo: Detectivo Implementación: Manual_x000a_- 3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e elabora un ejemplar del Registro Distrital revisa el archivo electrónico del mismo con la completitud de los actos o documentos administrativos en el incluidos. La(s) fuente(s) de información utilizadas es(son) la solicitud de publicación y los respectivos soportes recibidos. En caso de evidenciar observaciones, desviaciones o diferencias, devuelve el documento borrador que contiene los soportes del ejemplar a publicar allegado en SIGA para su corrección o ajuste. De lo contrario, conceptúa y avala la publicación del ejemplar radicando en SIGA el documento con la relación de cada uno de los actos o documentos administrativos recibidos que cumplieron con los requisitos para publicación. Tipo: Detectivo Implementación: Manual_x000a_- 4 El procedimiento 2213300-PR-097 &quot;Publicación del Registro Distrital&quot; indica que el Técnico Operativo, autorizado(a) por el (la) Subdirector(a) Técnico(a) de la Imprenta Distrital, cada vez que se publica un Registro Distrital verifica que el ejemplar publicado se encuentre disponible para consulta en la Web. La(s) fuente(s) de información utilizadas es(son) módulo consultar Registros Distritales - en la plataforma del sistema de información del Registro Distrital - SIRD. En caso de evidenciar observaciones, desviaciones o diferencias, deberá revisar que el proceso de publicación se haya surtido en el SIRD. De lo contrario, se finaliza el proceso de publicación.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Detectivo_x000a__x000a__x000a__x000a__x000a__x000a__x000a__x000a__x000a__x000a__x000a__x000a__x000a__x000a__x000a__x000a_"/>
    <s v="25%_x000a_1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30%_x000a__x000a__x000a__x000a__x000a__x000a__x000a__x000a__x000a__x000a__x000a__x000a__x000a__x000a__x000a__x000a_"/>
    <s v="- 1 El mapa de riesgos del proceso Fortalecimiento de la Gestión Pública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en el ejemplar del Registro Distrital emiti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Menor (2)"/>
    <n v="0.25312499999999999"/>
    <s v="Bajo"/>
    <s v="El proceso estima que el riesgo se ubica en una zona baja, debido a que los controles establecidos son los adecuados y la calificación de los criterios es satisfactoria, ubicando el riesgo en la escala de probabilidad más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riesgo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s v="- Subdirección de Imprenta Distrital_x000a_- Subdirector(a) de Imprenta Distrital_x000a__x000a_- Subdirector(a) de Imprenta Distrital_x000a__x000a_- Subdirector(a) de Imprenta Distrital_x000a__x000a_- Técnico Operativo_x000a_- Subdirector(a) de Imprenta Distrital_x000a__x000a__x000a__x000a__x000a_- Subdirección de Imprenta Distrital"/>
    <s v="- Reporte de monitoreo indicando la materialización del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actualizado."/>
    <d v="2024-12-20T00:00:00"/>
    <s v="Identificación del riesgo_x000a__x000a__x000a__x000a_"/>
    <s v="Modificación de DOFA en concordancia con actualización respectiva_x000a__x000a_Realineamiento de Objetivos estratégicos de acuerdo con la nueva plataforma estartégica aprobada mediante Resolución 630 de 2024."/>
    <m/>
    <m/>
    <m/>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4"/>
    <s v="EYADP-G143"/>
    <s v="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s v="Subdirección de Imprenta Distrital"/>
    <s v="- La imagen institucional se ve afectada ante los usuarios que utilizan el servicio, si este no se presta adecuadamente. (pendiente a hoy)_x000a_- Dificultad en la articulación de actividades comunes a las dependencias_x000a__x000a__x000a__x000a__x000a__x000a__x000a__x000a_"/>
    <s v="- Cambios de características técnicas del producto por parte de los usuarios._x000a_- Falta de recursos que podría darse por los recortes presupuestales, humanos y técnicos que influirían en la no sostenibilidad de los programas e iniciativas de los proyectos de inversión y en los servicios que presta al Secretaría General en el Distrito_x000a__x000a__x000a__x000a__x000a__x000a__x000a__x000a_"/>
    <s v="- Pérdida de credibilidad institucional_x000a_- Desbalance de línea en planta de producción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Impresión de artes gráficas para las entidades del Distrito Capital (OPA)_x000a_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edia (3)"/>
    <n v="0.6"/>
    <s v="Leve (1)"/>
    <s v="Leve (1)"/>
    <s v="Leve (1)"/>
    <s v="Leve (1)"/>
    <s v="Menor (2)"/>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leves en la operación, cumplimiento e imagen de la entidad a nivel local."/>
    <s v="- 1 El procedimiento producción de artes gráficas para entidades Distritales 2213300-PR-098 indica que el Profesional Universitario (Producción), autorizado(a) por el (la) Subdirector(a) Técnico(a) de la Imprenta Distrital, cada vez que se genere el producto terminado verifica la calidad de un ejemplar acorde con la imposición, así como las características técnicas acordadas. La(s) fuente(s) de información utilizadas es(son) el informe de trazabilidad EMLAZE y el formato 4211200-FT-372. En caso de evidenciar observaciones, desviaciones o diferencias, procederá a identificar y dar tratamiento de producto NO conforme. De lo contrario, se termina la ejecución del trabajo solicitado. Tipo: Preventivo Implementación: Manual_x000a_- 2 El procedimiento producción de artes gráficas para entidades Distritales 2213300-PR-098 indica que el Profesional Universitario (Producción), autorizado(a) por el (la) Subdirector(a) Técnico(a) de la Imprenta Distrital, cada vez que se reporte una novedad que afecte la oportunidad de entrega de un trabajo, realiza el seguimiento a las novedades del proceso productivo, de mantenimiento, disponibilidad de máquinas, personal para desarrollar los trabajos de artes gráficas y cumplimiento de las órdenes de producción generadas, acorde con lo indicado en las actividades del proceso productivo. La(s) fuente(s) de información utilizadas es(son) el registro de la reunión seguimiento al proceso productivo de la Subdirección de Imprenta Distrital (4211200-FT-836), la verificación de cintas métricas (4211200-FT-1183) realizado trimestralmente, verificación de requisitos ISO 9001:2015 y buenas prácticas de manufactura BPM (4211200-FT-1128) generado mensualmente y el reporte de limpieza maquinaria (4211200-FT-947) realizado semanalmente. En caso de evidenciar observaciones, desviaciones o diferencias, se procederá a generar acciones para mitigar las dificultades presentadas. De lo contrario, continua el proceso productivo hasta su entrega fin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el Profesional Universitario (Producción), autorizado(a) por el (la) Subdirector(a) Técnico(a) de la Imprenta Distrital, cada vez que se identifique la materialización del riesgo informa al usuario solicitante la reprogramación de entrega realizada al trabajo acorda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más baja e impacto leve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riesgo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s v="- Subdirección de Imprenta Distrital_x000a_- Subdirector(a) de Imprenta Distrital_x000a_- Subdirector(a) de Imprenta Distrital_x000a_- Profesional Universitario (Producción)_x000a_- Profesional Universitario (Producción)_x000a_- Profesional Universitario (Producción)_x000a__x000a__x000a__x000a_- Subdirección de Imprenta Distrital"/>
    <s v="- Reporte de monitoreo indicando la materialización del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actualizado."/>
    <d v="2024-12-20T00:00:00"/>
    <s v="Identificación del riesgo_x000a__x000a__x000a__x000a_"/>
    <s v="Modificación de DOFA en concordancia con actualización respectiva_x000a__x000a_Realineamiento de Objetivos estratégicos de acuerdo con la nueva plataforma estartégica aprobada mediante Resolución 630 de 2024."/>
    <m/>
    <m/>
    <m/>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14"/>
    <s v="FI-C036"/>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s v="Dirección Distrital Archivo de Bogotá"/>
    <s v="- Falta de sistemas de información _x000a_- Dificultades en la transferencia de conocimiento cuando las tareas son tan especializadas o cuando la información no se despliega a todos los niveles._x000a_- Alta rotación del personal que genera retrasos en la curva de aprendizaje y reprocesos que afectan la ejecución de las actividades de la entidad para el cumplimiento de su misionalidad._x000a_- Falta de disponibilidad presupuestal_x000a_- Desconocimiento de la ley mediante interpretaciones subjetivas de las normas vigentes para evitar o postergar su aplicación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 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Detrimento, pérdida, uso indebido, perjuicio o deterioro de documentos de valor patrimonial_x000a_- Perdida de confianza, credibilidad y transparencia frente al manejo de la documentación patrimonial del Distrito_x000a_- Posibles investigaciones y sanciones de entes de control o entes reguladores_x000a__x000a_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Sin asociación"/>
    <s v="No aplica"/>
    <s v="Muy baja (1)"/>
    <n v="0.2"/>
    <s v="-"/>
    <s v="-"/>
    <s v="-"/>
    <s v="-"/>
    <s v="-"/>
    <s v="-"/>
    <s v="Mayor (4)"/>
    <n v="0.8"/>
    <s v="Alt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s v="-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Preventivo Implementación: Manual_x000a_- 3. El procedimiento de Consulta de los Fondos Documentales Custodiados por el Archivo de Bogotá 42130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 .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queda como evidencia el registro de Solicitudes Usuario 4213000-FT-163. Tipo: Preventivo Implementación: Manual_x000a_- 4.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5.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queda como evidencia el registro de Solicitudes Usuario 4213000-FT-163. Tipo: Detectivo Implementación: Manual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 4213000-FT-161.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Fortalecimiento de la Gestión Pública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 Tipo: Correctivo Implementación: Manual_x000a_- 2. El mapa de riesgos del proceso Fortalecimiento de la Gestión Pública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Definir plan permanente de socializaicón del procedimiento 4213000-PR-259 - Ingreso de Fondos y Colecciones Privadas al Archivo General de Bogotá - V1_x000a__x000a__x000a__x000a__x000a__x000a__x000a__x000a__x000a__x000a__x000a__x000a__x000a__x000a__x000a__x000a__x000a__x000a__x000a_"/>
    <s v="- Subdirector de Gestión del Patrimonio Documental del Distrito_x000a__x000a__x000a__x000a__x000a__x000a__x000a__x000a__x000a__x000a__x000a__x000a__x000a__x000a__x000a__x000a__x000a__x000a__x000a_"/>
    <s v="PA250-026 "/>
    <s v="1357"/>
    <s v="02/05/2025"/>
    <s v="30/06/2025"/>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 Actualizar 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s v="- Dirección Distrital Archivo de Bogotá_x000a_- Profesional universitario de la Subdirección de Gestión de Patrimonio Documental del Distrito_x0009__x0009__x0009__x0009__x0009__x0009__x0009__x0009__x000a_- Director(a) Distrital de Archivo de Bogotá_x000a__x000a__x000a__x000a__x000a__x000a__x000a_- Dirección Distrital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Bases de datos de la documentación disponible de valor patrimonial del Archivo de Bogotá_x000a_- Soportes de la aplicación de las medidas determinadas por la Oficina de Control Interno Disciplinario y/o ente de control._x000a__x000a__x000a__x000a__x000a__x000a__x000a_- Riesg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ctualizado."/>
    <d v="2024-12-20T00:00:00"/>
    <s v="Identificación del riesgo_x000a__x000a__x000a__x000a_Tratamiento del riesgo"/>
    <s v="Modificación de DOFA en concordancia con actualización respectiva_x000a__x000a_Alineación de Objetivos estratégicos de acuerdo con la nueva plataforma estartégica aprobada mediante Resolución 630 de 2024._x000a__x000a_Se creó nuevo plan de tratamiento para la vigencia 2025"/>
    <d v="2025-03-26T00:00:00"/>
    <s v="Tratamiento del riesgo"/>
    <s v="Se ajusta  la acción de tratamiento, su fecha de incio y de terminación_x000a_"/>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15"/>
    <s v="FI-C037"/>
    <s v="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x v="1"/>
    <s v="Fraude interno"/>
    <s v="Dirección Distrital Archivo de Bogotá"/>
    <s v="- Falta de sistemas de información _x000a_- Dificultades en la transferencia de conocimiento cuando las tareas son tan especializadas o cuando la información no se despliega a todos los niveles._x000a_- Alta rotación del personal que genera retrasos en la curva de aprendizaje y reprocesos que afectan la ejecución de las actividades de la entidad para el cumplimiento de su misionalidad._x000a_- Falta de disponibilidad presupuestal_x000a_- Desconocimiento de la ley mediante interpretaciones subjetivas de las normas vigentes para evitar o postergar su aplicación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Detrimento, pérdida, uso indebido, perjuicio o deterioro de documentos de valor patrimonial_x000a_- Perdida de confianza, credibilidad y transparencia frente al manejo de la documentación patrimonial del Distrito_x000a_- Posibles investigaciones y sanciones de entes de control o entes reguladores_x000a__x000a_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El procedimiento de Revisión y evaluación de las Tablas de Retención Documental –TRD y Tablas de Valoración Documental –TVD, para su convalidación por parte del Consejo Distrital de Archivos de Bogotá, D.C. 4213100-PR-293 indica que que el Subdirector del Sistema Distrital de Archivos, autorizado(a) por el Director Distrital de Archivo de Bogotá,  cada vez que se realice un informe técnico de evaluación de TRD o TVD, revisa la coherencia técnica y normativa de los tres (3) componentes (jurídico, histórico y archivístico) que contempla el informe técnico y lo remite al Director (a) Distrital Archivo de Bogotá como secretario técnico del Consejo Distrital de Archivos de Bogotá, D.C. para el mismo fin y su aprobación. Las fuentes de información son la normatividad vigente aplicable a los informes técnicos de evaluación de TRD y de TVD. En caso de evidenciar observaciones, desviaciones o diferencias, informa a través del Sistema de Gestión Documental al profesional universitario para que realice los ajustes, en caso contrario se aprueba y queda como evidencia el  Informe técnico de evaluación de Tabla de Retención Documental de entidades públicas (4213100-FT-930) o Informe técnico de evaluación de Tabla de Retención Documental de entidades privadas que cumplen una función pública (4213100-FT-988) o Informe técnico de evaluación de Tabla de Valoración Documental de entidades públicas (4213100-FT-928) o Informe técnico de evaluación de Tabla de Valoración Documental de entidades privadas que cumplen una función pública (4213100-FT-1084).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Fortalecimiento de la Gestión Pública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 Tipo: Correctivo Implementación: Manual_x000a_- 2. El mapa de riesgos del proceso Fortalecimiento de la Gestión Pública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informe técnico de TRD y TVD. Tipo: Correctivo Implementación: Manual_x000a_- 3. El mapa de riesgos del proceso Fortalecimiento de la Gestión Pública indica que el Director Distrital de Archivo de Bogotá, autorizado(a) por el Manual específico de funciones y competencias laborales, cada vez que se identifique la materialización del riesgo remite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Tipo: Correctivo Implementación: Manual_x000a__x000a__x000a_- 4. El mapa de riesgos del proceso Fortalecimiento de la Gestión Pública indica que el Director Distrital de Archivo de Bogotá, autorizado(a) por el Manual específico de funciones y competencias laborales, cada vez que se identifique la materialización del riesgo Informa la situación de materialización del riesgo relacionada con informe técnico de TRD y TVD al Consejo Distrital de Archivo  de Bogotá.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0.1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Atualizar el procedimiento de Revisión y evaluación de las Tablas de Retención Documental - TRD y Tablas de Valoración Documental - TVD para su convalidación por parte del Consejo Distrital de Archivos de Bogotá, D.C., 4213100-PR-293, con el propósito de fortalecer las actividades y los controles para la revisión y evaluación de los instrumentos de archivo TRD y TVD._x000a__x000a__x000a__x000a__x000a__x000a__x000a__x000a__x000a__x000a__x000a__x000a__x000a__x000a__x000a__x000a__x000a__x000a__x000a_"/>
    <s v="- Subdirector del Sistema Distrital de Archivos _x000a__x000a__x000a__x000a__x000a__x000a__x000a__x000a__x000a__x000a__x000a__x000a__x000a__x000a__x000a__x000a__x000a__x000a__x000a_"/>
    <s v="PA250-018"/>
    <n v="1348"/>
    <d v="2025-04-01T00:00:00"/>
    <d v="2025-06-30T00:00:00"/>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informe técnico de TRD y TVD_x000a_- Remitir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_x000a_- Informar la situación de materialización del riesgo relacionada con informe técnico de TRD y TVD al Consejo Distrital de Archivo  de Bogotá_x000a__x000a__x000a__x000a__x000a_- Actualizar 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s v="- Dirección Distrital Archivo de Bogotá_x000a_- Director(a) Distrital de Archivo de Bogotá_x000a_- Profesional(es) Universitario(s)_x000a_- Director(a) Distrital de Archivo de Bogotá_x000a_- Director(a) Distrital de Archivo de Bogotá_x000a__x000a__x000a__x000a__x000a_- Dirección Distrital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Informe Técnico de Evaluación de Tabla de Valoración Documental o Informe Técnico Evaluación de Tabla de Retención Documental ajustado._x000a_- Oficio o memorando de envío del informe técnico de evaluación de la TRD o TVD, ajustado_x000a_- Acta de sesión del Consejo Distrital de Archivo  de Bogotá_x000a__x000a__x000a__x000a__x000a_- Riesg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ctualizado."/>
    <d v="2024-12-20T00:00:00"/>
    <s v="Identificación del riesgo_x000a__x000a_Establecimiento de controles_x000a__x000a_Tratamiento del riesgo"/>
    <s v="Modificación de DOFA en concordancia con actualización respectiva_x000a_Alienación de Objetivos estratégicos de acuerdo con la nueva plataforma estartégica aprobada mediante Resolución 630 de 2024._x000a_Se eliminan loscontroles preventivos y detectivos_x000a_Se creó nuevo plan de tratamiento para la vigencia 2025"/>
    <d v="2025-03-26T00:00:00"/>
    <s v="Tratamiento del riesgo"/>
    <s v="Se ajustó la acción de tratamiento, las fechas de inicio y de terminación_x000a_(Rad: 3-2025-8310)"/>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_x000a_Fase: propósito: Incrementar la disponibilidad del patrimonio documental para facilitar a la ciudadanía el acceso y la consulta de la memoria e historia de Bogotá)"/>
    <n v="240"/>
    <s v="EYADP-G139"/>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s v="Dirección Distrital Archivo de Bogotá"/>
    <s v="- Falta de actualización de algunos sistemas (interfaz, accesibilidad, disponibilidad) que interactúan con los procesos._x000a_- Falta de disponibilidad presupuestal._x000a_- Alta rotación del personal que genera retrasos en la curva de aprendizaje y reprocesos que afectan la ejecución de las actividades de la entidad para el cumplimiento de su misionalidad.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Recorte de recursos financieros que impiden las ejecución de metas establecidas en el cuatrienio._x000a_- Constante actualización de directrices Nacionales y Distritales,  que no surten suficientes procesos de socialización. _x000a_- La inestabilidad de la conectividad, no disponibilidad de servidores de información y vulnerabilidad en la seguridad informática._x000a_- Desconocimiento del propósito, el funcionamiento, los productos y servicios que ofrece el proceso por parte de los usuarios del proceso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a_- Eventual afectación de la disponibilidad y recuperación oportuna de los documentos de valor patrimonial_x000a_- Deterioro en la documentación patrimonial del distrito_x000a_- Posibles investigaciones y sanciones de entes de control o entes reguladores, por eventual incumplimiento de requisitos legales relacionados con la función archivística del patrimonio documental de Bogotá.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Alta (4)"/>
    <n v="0.8"/>
    <s v="Mayor (4)"/>
    <s v="Leve (1)"/>
    <s v="-"/>
    <s v="-"/>
    <s v="-"/>
    <s v="-"/>
    <s v="Mayor (4)"/>
    <n v="0.8"/>
    <s v="Alto"/>
    <s v="El proceso estima que el riesgo se ubica en una zona alta, debido a que la frecuencia con la que se realizó la actividad clave asociada al riesgo se presentó 2900 veces en el último año, sin embargo, ante su materialización, podrían presentarse efectos significativos, en la imagen de la entidad a nivel local."/>
    <s v="- 1.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queda como evidencia el registro de Solicitudes Usuario 4213000-FT-163.  Tipo: Preventivo Implementación: Manual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4. El procedimiento de Monitoreo y control de condiciones ambientales 4213000-PR-080 indica que el Profesional universitario de la Subdirección de Gestión del Patrimonio Documental del Distrito, autorizado(a) por el Subdirector de Gestión del Patrimonio Documental del Distrito, cada vez que se reciba la solicitud o de conformidad con la programación, realiza la verificación de las condiciones medio ambientales de los espacios, a través del monitoreo microbiológico y saneamiento ambiental. La(s) fuente(s) de información utilizadas es(son) es la Guía 4213200-GS-103 de monitoreo y saneamiento ambiental en los depósitos y áreas técnicas del Archivo de Bogotá. En caso de evidenciar observaciones, desviaciones o diferencias, se registran en el formato medida de biocontaminación en las áreas del Archivo de Bogotá 4213000-FT-589 para la toma de acciones correspondientes. De lo contrario, queda como evidencia el registro de la conformidad en el formato medida de biocontaminación en las áreas del Archivo de Bogotá. Tipo: Preventivo Implementación: Manual _x000a_- 5.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queda como evidencia el registro de Solicitudes Usuario 4213000-FT-163.  Tipo: Detectivo Implementación: Manual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4213000-FT-161.  Tipo: Detectivo Implementación: Manual_x000a_- 7. El procedimiento de Ingreso de Transferencias Secundarias al Archivo General de Bogotá D.C. 4213000-PR-0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Detectivo Implementación: Manual_x000a_- 8.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4211000-FT-449 socialización de control de calidad a unidades documentales ordenadas y clasificadas. De lo contrario, queda como evidencia &quot;Evidencia Reunión&quot; 4211000-FT-449 socialización de control de calidad a unidades documentales ordenadas y clasificadas.  Tipo: Preventivo Implementación: Manual_x000a_- 9.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4211000-FT-449 socialización de control de calidad a unidades documentales descritas. De lo contrario, queda como evidencia &quot;Evidencia Reunión&quot; 4211000-FT-449 socialización de control de calidad a unidades documentales descritas.  Tipo: Detectivo Implementación: Manual_x000a_- 10.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  Tipo: Detectivo Implementación: Manual_x000a_- 11.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 En caso de evidenciar observaciones, desviaciones o diferencias, se registran en el formato Control microbiológico de calidad de documentación saneada 4213000-FT-205. De lo contrario, queda como evidencia el registro de la conformidad en el formato Control microbiológico de calidad de documentación saneada 4213000-FT-205.  Tipo: Detectivo Implementación: Manual_x000a__x000a__x000a__x000a__x000a__x000a__x000a__x000a__x000a_"/>
    <s v="- Documentado_x000a_- Documentado_x000a_- Documentado_x000a_- Documentado_x000a_- Documentado_x000a_- Documentado_x000a_- Documentado_x000a_- Documentado_x000a_- Documentado_x000a_- Documentado_x000a_- Documentado_x000a__x000a__x000a__x000a__x000a__x000a__x000a__x000a__x000a_"/>
    <s v="- Continua_x000a_- Continua_x000a_- Continua_x000a_- Continua_x000a_- Continua_x000a_- Continua_x000a_- Continua_x000a_- Continua_x000a_- Continua_x000a_- Continua_x000a_- Continua_x000a__x000a__x000a__x000a__x000a__x000a__x000a__x000a__x000a_"/>
    <s v="- Con registro_x000a_- Con registro_x000a_- Con registro_x000a_- Con registro_x000a__x000a_- Con registro_x000a_- Con registro_x000a_- Con registro_x000a_- Con registro_x000a_- Con registro_x000a_- Con registro_x000a__x000a__x000a__x000a__x000a__x000a__x000a__x000a__x000a_"/>
    <s v="- Preventivo_x000a_- Preventivo_x000a_- Preventivo_x000a_- Preventivo_x000a_- Detectivo_x000a_- Detectivo_x000a_- Detectivo_x000a_- Preventivo_x000a_- Detectivo_x000a_- Detectivo_x000a_- Detectivo_x000a__x000a__x000a__x000a__x000a__x000a__x000a__x000a__x000a_"/>
    <s v="25%_x000a_25%_x000a_25%_x000a_25%_x000a_15%_x000a_15%_x000a_15%_x000a_25%_x000a_15%_x000a_15%_x000a_15%_x000a__x000a__x000a__x000a__x000a__x000a__x000a__x000a__x000a_"/>
    <s v="- Manual_x000a_- Manual_x000a_- Manual_x000a_- Manual_x000a_- Manual_x000a_- Manual_x000a_- Manual_x000a_- Manual_x000a_- Manual_x000a_- Manual_x000a_- Manual_x000a__x000a__x000a__x000a__x000a__x000a__x000a__x000a__x000a_"/>
    <s v="15%_x000a_15%_x000a_15%_x000a_15%_x000a_15%_x000a_15%_x000a_15%_x000a_15%_x000a_15%_x000a_15%_x000a_15%_x000a__x000a__x000a__x000a__x000a__x000a__x000a__x000a__x000a_"/>
    <s v="40%_x000a_40%_x000a_40%_x000a_40%_x000a_30%_x000a_30%_x000a_30%_x000a_40%_x000a_30%_x000a_30%_x000a_30%_x000a__x000a__x000a__x000a__x000a__x000a__x000a__x000a__x000a_"/>
    <s v="- 1.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Tipo: Correctivo Implementación: Manual_x000a_- 2.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 Tipo: Correctivo Implementación: Manual_x000a_- 3. El mapa de riesgos del proceso Fortalecimiento de la Gestión Pública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3187089919999997E-3"/>
    <s v="Menor (2)"/>
    <n v="0.33750000000000002"/>
    <s v="Bajo"/>
    <s v="El proceso estima que el riesgo se ubica en una zona baja, debido a que los controles establecidos son los adecuados y la calificación de los criterios es satisfactoria, ubicando el riesgo en la escala de probabilidad más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_x000a__x000a__x000a__x000a__x000a__x000a_- Actualizar el riesgo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s v="- Dirección Distrital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_x000a__x000a__x000a__x000a__x000a__x000a_- Dirección Distrital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_x000a__x000a__x000a__x000a__x000a__x000a_-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actualizado."/>
    <d v="2024-12-20T00:00:00"/>
    <s v="Identificación del riesgo_x000a__x000a_Establecimiento de controles_x000a__x000a_"/>
    <s v="Modificación de DOFA en concordancia con actualización respectiva_x000a_Alienación de Objetivos estratégicos de acuerdo con la nueva plataforma estartégica aprobada mediante Resolución 630 de 2024._x000a_Se elimina control preventivo"/>
    <m/>
    <m/>
    <m/>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1"/>
    <s v="_x0009_EYADP-G140"/>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s v="Dirección Distrital de Archivo de Bogotá"/>
    <s v="- Los equipos (su mayoría) no cuentan con los dispositivos requeridos para operar bajo las nuevas condiciones de trabajo (micrófonos, cámaras, entre otros)_x000a_- La planta de personal asignada al proceso no es suficiente para la gestión del mismo_x000a_- No hay distribución equitativa y objetiva de responsabilidades y tareas._x000a__x000a__x000a__x000a__x000a__x000a__x000a_"/>
    <s v="- Falta de continuidad en los programas y proyectos entre administraciones._x000a_-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9. Promover la apropiación y uso social del patrimonio documental del Distrito Capital, a través de su protección, conservación, adecuada gestión y fácil acceso por parte de la ciudadanía. "/>
    <s v="- Visitas guiadas en el Archivo de Bogotá (OPA)_x000a__x000a_"/>
    <s v="- Ningún otro proceso en el Sistema de Gestión de Calidad_x000a__x000a__x000a__x000a_"/>
    <s v="Sin asociación"/>
    <s v="No aplica"/>
    <s v="Media (3)"/>
    <n v="0.6"/>
    <s v="Leve (1)"/>
    <s v="Moderado (3)"/>
    <s v="Leve (1)"/>
    <s v="Leve (1)"/>
    <s v="Leve (1)"/>
    <s v="Leve (1)"/>
    <s v="Moderado (3)"/>
    <n v="0.6"/>
    <s v="Moderado"/>
    <s v="El proceso estima que el riesgo se ubica en una zona moderada, debido a que la frecuencia con la que se realizó las visitas guiadas  asociada al riesgo se presentó 30 veces en el último año, ante su materialización, podrían presentarse efectos menores, en imagen y cumplimiento.  "/>
    <s v="-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4233300-FT-012, presentándole alternativas o estableciendo una nueva fecha probable de la visita. De lo contrario, se programa fecha y hora de la visita y se informa al solicitante a través de correo electrónico u Oficio 4233300-FT-012. Tipo: Preventivo Implementación: Manual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 o4233300-FT-012, presentándole alternativas o estableciendo una nueva fecha probable de la visita. De lo contrario, se programa fecha y hora de la visita y se informa al solicitante a través de correo electrónico u Oficio 4233300-FT-012. Tipo: Preventivo Implementación: Manual_x000a_- _x0009_3. El Instructivo de visitas guiadas en el Archivo Bogotá 4213200-IN-071 indica que El Director Distrital de Archivo de Bogotá, autorizado(a) por el Manual específico de funciones y competencias laborales,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4201000-FT-281. De lo contrario, queda como evidencia el registro de la conformidad en el acta de subcomité de autocontrol 4201000-FT-281. Tipo: Detectivo Implementación: Manu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 Tipo: Correctivo Implementación: Manual_x000a_- 2.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teniendo en cuenta que al evaluar los controles la escala de probabilidad es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a__x000a__x000a__x000a__x000a__x000a__x000a_- Actualizar el riesgo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s v="- Dirección Distrital de Archivo de Bogotá_x000a_- Profesional Universitario de la Dirección Distrital de Archivo de Bogotá_x000a_- Profesional Universitario de la Dirección Distrital de Archivo de Bogotá_x000a__x000a__x000a__x000a__x000a__x000a__x000a_- Dirección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actualizado."/>
    <d v="2024-12-20T00:00:00"/>
    <s v="Identificación del riesgo_x000a__x000a__x000a__x000a_"/>
    <s v="Modificación de DOFA en concordancia con actualización respectiva_x000a_Alienación de Objetivos estratégicos de acuerdo con la nueva plataforma estartégica aprobada mediante Resolución 630 de 2024._x000a_"/>
    <m/>
    <m/>
    <m/>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2"/>
    <s v="EYADP-G141"/>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x v="0"/>
    <s v="Ejecución y administración de procesos"/>
    <s v="Dirección Distrital de Archivo de Bogotá"/>
    <s v="- Falta de actualización de algunos sistemas (interfaz, accesibilidad, disponibilidad) que interactúan con los procesos._x000a_-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_x000a__x000a__x000a_"/>
    <s v="- Inducir a las entidades en errores en la función archivística._x000a_- Pérdida de credibilidad por parte de las otras entidades del Distrito y privadas que cumplen funciones públicas_x000a_- Incumplimiento en la normatividad archivística vigente_x000a__x000a__x000a__x000a__x000a__x000a__x000a_"/>
    <s v="9. Promover la apropiación y uso social del patrimonio documental del Distrito Capital, a través de su protección, conservación, adecuada gestión y fácil acceso por parte de la ciudadanía. "/>
    <s v="- Asistencia técnica en Gestión documental y archivos (Servicio)_x000a_- Instrumento técnico en gestión documental y archivos (Producto)_x000a_"/>
    <s v="- Procesos misionales en el Sistema de Gestión de Calidad_x000a__x000a__x000a__x000a_"/>
    <s v="Sin asociación"/>
    <s v="No aplica"/>
    <s v="Media (3)"/>
    <n v="0.6"/>
    <s v="Leve (1)"/>
    <s v="Menor (2)"/>
    <s v="-"/>
    <s v="-"/>
    <s v="-"/>
    <s v="-"/>
    <s v="Menor (2)"/>
    <n v="0.4"/>
    <s v="Moderado"/>
    <s v="El proceso estima que el riesgo se ubica en una zona Moderada, debido a que la frecuencia con la que se realizó la actividad clave asociada al riesgo se presentó 30 veces en el último año, sin embargo, ante su materialización, podrían presentarse efectos significativos, en la imagen de la entidad a nivel local."/>
    <s v="- 1. El procedimiento de investigaciones para la difusión del conocimiento, el fortalecimiento de la gestión documental y la apropiación social del patrimonio documental del Distrito Capital 42130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4211000-FT-449) o correo electrónico para los respectivos ajustes. De lo contrario, se aprueba el documento con la investigación finalizada y se registra en Evidencia reunión 4211000-FT-449 o en Correo electrónico de revisión y aprobación del documento de investigación. Tipo: Preventivo Implementación: Manual_x000a_- 2. El procedimiento de Asistencia Técnica 4213000-PR-257 indica que mensualmente en el Subcomité de Autocontrol de cada dependencia se verifica el desarrollo de las asistencias técnicas. Las fuentes de información utilizadas son, la matriz de asistencia técnica y los resultados de las encuestas de calificación del servicio. En caso de evidenciar observaciones, desviaciones o diferencias, las informan al profesional universitario y/o especializado en el marco del Subcomité de Autocontrol, para que realice los ajustes y se registran en el Acta Subcomité de Autocontrol 4201000-FT-281. De lo contrario, queda como evidencia el Acta Subcomité de Autocontrol 4201000-FT-281. Tipo: preventivo  Implementación: Manual_x000a_- 3. El procedimiento de Revisión y evaluación de las Tablas de Retención Documental –TRD y Tablas de Valoración Documental –TVD, para su convalidación por parte del Consejo Distrital de Archivos de Bogotá, D.C. 4213100-PR-293 indica que cada vez que se realice un informe técnico de evaluación de TRD o TVD, revisa la coherencia técnica y normativa de los tres (3) componentes (jurídico, histórico y archivístico) que contempla el concepto técnico y lo remite al Director (a) Distrital Archivo de Bogotá como secretario técnico del Consejo Distrital de Archivos de Bogotá, D.C. para el mismo fin y su aprobación. Las fuentes de información son la normatividad vigente aplicable a los informes técnicos de evaluación de TRD y de TVD. En caso de evidenciar observaciones, desviaciones o diferencias, informa a través del Sistema de Gestión Documental al profesional universitario para que realice los ajustes, en caso contrario se aprueba y queda como evidencia el  Informe técnico de evaluación de Tabla de Retención Documental de entidades públicas (4213100-FT-930) o Informe técnico de evaluación de Tabla de Retención Documental de entidades privadas que cumplen una función pública (4213100-FT-988) o Informe técnico de evaluación de Tabla de Valoración Documental de entidades públicas (4213100-FT-928) o Informe técnico de evaluación de Tabla de Valoración Documental de entidades privadas que cumplen una función pública (4213100-FT-1084). Tipo: Preventivo Implementación: Manual_x000a_- 4.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 Tipo: Preventivo Implementación: Manual_x000a_- 5.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de la Gestión Pública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 Tipo: Correctivo Implementación: Manual_x000a_- 2. El mapa de riesgos del proceso Fortalecimiento de la Gestión Pública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informe técnico de evaluación de TRD o TVD, o actualización del instrumento de normalización, según corresponda el error, con el fin de asegurar  la conformidad en las orientaciones técnicas y/ o en el seguimiento al cumplimiento de la función archivística.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_x000a__x000a__x000a__x000a__x000a__x000a__x000a__x000a__x000a_"/>
    <s v="_x000a__x000a__x000a__x000a__x000a__x000a__x000a__x000a__x000a_"/>
    <s v="_x000a__x000a__x000a__x000a__x000a__x000a__x000a__x000a__x000a_"/>
    <s v="Muy baja (1)"/>
    <n v="4.6655999999999996E-2"/>
    <s v="Leve (1)"/>
    <n v="0"/>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a__x000a__x000a__x000a__x000a__x000a_- Actualizar el riesgo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s v="- Dirección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9__x000a_Profesional Universitario y Profesional Especializado de la Subdirección del Sistema Distrital de Archivos_x000a__x000a__x000a__x000a__x000a__x000a_- Dirección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a_- Correo electrónico a través del cual se informan los errores (fallas o deficiencias) en las orientaciones técnicas y seguimiento al cumplimiento de la función archivística, presentados_x000a_- Evidencia de reunión 42110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actualizado."/>
    <d v="2024-12-20T00:00:00"/>
    <s v="Identificación del riesgo_x000a__x000a_Establecimiento de controles_x000a__x000a_"/>
    <s v="Modificación de DOFA en concordancia con actualización respectiva_x000a_Alienación de Objetivos estratégicos de acuerdo con la nueva plataforma estartégica aprobada mediante Resolución 630 de 2024._x000a_Se eliminan los controles preventivos y detectivos"/>
    <m/>
    <m/>
    <m/>
    <m/>
    <m/>
    <m/>
    <m/>
    <m/>
    <m/>
    <m/>
    <m/>
    <m/>
    <m/>
    <m/>
    <m/>
    <m/>
    <m/>
    <m/>
    <m/>
    <m/>
    <m/>
    <m/>
    <m/>
    <m/>
    <m/>
    <m/>
    <m/>
    <m/>
    <m/>
    <m/>
    <m/>
    <m/>
    <m/>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
    <n v="261"/>
    <s v="EYADP-G156"/>
    <s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x v="0"/>
    <s v="Ejecución y administración de procesos"/>
    <s v="Oficina Asesora de Planeación"/>
    <s v="- Alta rotación de personal y dificultades en la transferencia de conocimiento entre los servidores y/o contratistas que participan en el proceso, en virtud de vinculación, retiro o reasignación de roles, que pueden generar mayor carga laboral._x000a_- La infformacíón de entrada que se requiere para registrar en los aplicativos no es suficiente, clara o de calidad, ademas se pueden presentar errores en la cosolidación y digitación de la misma._x000a_- la información remitida por las dependencias y procesos no se encuentra centralizada, ademas esta carece de validación.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_x000a__x000a__x000a__x000a__x000a__x000a__x000a__x000a__x000a_"/>
    <s v="- Inconsistencias en los resultados presentados en los diferentes informes frente a la gestión realizada por el proceso y/o dependencia _x000a_- posibles hallazgos _x000a_- Afectacoión de la imagen de lass dependencias y procesos, generando desconfianza en la información registrada en los aplicativos institucionale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Alta (4)"/>
    <n v="0.8"/>
    <s v="Leve (1)"/>
    <s v="Menor (2)"/>
    <s v="Menor (2)"/>
    <s v="Leve (1)"/>
    <s v="Moderado (3)"/>
    <s v="Menor (2)"/>
    <s v="Moderado (3)"/>
    <n v="0.6"/>
    <s v="Alto"/>
    <s v="El proceso estima que el riesgo se ubica en una zona alta, debido a que la frecuencia con la que se realizó la actividad clave asociada al riesgo, lo anterior teniendo en cuenta que la retroalimentación a los procesos y dependencias en el marco de los componentes del Sistema de gestión se realiza de forma programada y de acuerdo con la peiodicidad establecida, ante su materialización se podría generar la entrega inoportuna de información para la toma de decisiones."/>
    <s v="- 1 El procedimiento 4202000-PR-005 Acciones correctivas, preventivas y de mejora indica que el Profesional de la Oficina Asesora de Planeación, autorizado(a) por el Jefe de la Oficina Asesora de Planeación, cada vez que un proceso realiza el reporte de avance para la(s) acciones (módulo “Planes” en el Aplicativo DARUMA) revisa la información reportada del seguimiento a las accion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en el Aplicativo DARUMA de acuerdo con los criterios establecidos en la programación de la acción. De lo contrario, mantiene el avance en el Aplicativo DARUMA de acuerdo con los criterios establecidos en la programación de la acción. Tipo: Preventivo Implementación: Manual_x000a_- 2 El procedimiento 4202000-PR-214 “Gestión del riesgo” (actividad 11) indica que el profesional de la Oficina Asesora de Planeación, autorizado(a) por el Jefe de la Oficina Asesora de Planeación, cada vez que un proceso o proyecto de inversión realiza el reporte de monitoreo de riesgos (cuatrimestral en gestión y bimestral en corrupción) a través del Aplicativo DARUMA, realiza el análisis de la consistencia de los resultados del monitoreo de riesgos, verificando que cumpla metodológicamente con lo establecido en la Política de Administración del Riesgo (4202000-OT-081), las condiciones generales del procedimiento Gestión del riesgo (4202000-PR-214) y la Guía para la Administración de riesgos de gestión, corrupción y proyectos de inversión (4202000-GS-079). La(s) fuente(s) de información utilizadas es(son) los resultados del monitoreo a la gestión de riesgos y del reporte de avance de las acciones en el módulo &quot;Planes&quot;, registrados en el Aplicativo DARUMA. En caso de evidenciar observaciones, desviaciones o diferencias, se registran en el formato Retroalimentación al reporte de monitoreo de riesgos (gestión de procesos y corrupción) 4202000-FT-1157 y se envía mediante correo electrónico. De lo contrario, se registra la conformidad en el formato Retroalimentación al reporte de monitoreo de riesgos (gestión de procesos y corrupción) 4202000-FT-1157 y se envía mediante correo electrónico. Tipo: Preventivo Implementación: Manual_x000a_- 3 El instructivo “Gestión del Plan de Acción Integrado y Plan de Ajuste y Sostenibilidad MIPG en el Aplicativo DARUMA” fase de seguimiento, indica que el profesional de la Oficina Asesora de Planeación, autorizado(a) por el Jefe de la Oficina Asesora de Planeación, cada vez que una dependencia realiza el reporte de avance para la(s) actividades del Plan de Acción Integrado y Plan de Ajuste y Sostenibilidad MIPG (módulo “Planes” en el Aplicativo DARUMA), revisa la información reportada del seguimiento a las actividad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de la actividad en el Aplicativo DARUMA de acuerdo con los criterios establecidos en la programación de la misma. De lo contrario, mantiene el avance en el Aplicativo DARUMA de acuerdo con los criterios establecidos en la programación de la actividad. Tipo: Preventivo Implementación: Manual_x000a_- 4 La guía para el uso del módulo de indicadores en el Aplicativo DARUMA indica que el profesional de la Oficina Asesora de Planeación, autorizado(a) por el Jefe de la Oficina Asesora de Planeación, cada vez que un proceso realiza el reporte de ejecución de un indicador en el Aplicativo DARUMA (módulo Indicadores) verifica que el reporte del indicador respecto a magnitudes, información cualitativa y evidencias, sea coherente y tenga relación con la programación establecida para el periodo. La(s) fuente(s) de información utilizadas es(son) la información de captura registrada en el módulo Indicadores del Aplicativo DARUMA. En caso de evidenciar observaciones, desviaciones o diferencias, se devuelve el reporte del indicador al rol “Revisor de datos” para realizar los ajustes correspondientes y registrar nuevamente la información en el Aplicativo DARUMA. De lo contrario, se aprueba el reporte del indicador quedando registrada la información en el Aplicativo DARUMA. Tipo: Preven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Preventivo_x000a__x000a__x000a__x000a__x000a__x000a__x000a__x000a__x000a__x000a__x000a__x000a__x000a__x000a__x000a__x000a_"/>
    <s v="25%_x000a_25%_x000a_2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40%_x000a__x000a__x000a__x000a__x000a__x000a__x000a__x000a__x000a__x000a__x000a__x000a__x000a__x000a__x000a__x000a_"/>
    <s v="- 1 El mapa de riesgos del proceso Fortalecimiento Institucional indica que el Profesional de la Oficina Asesora de Planeación, autorizado(a) por el Jefe Oficina Asesora de Planeación, cada vez que se identifique la materialización del riesgo iInformar al proceso o dependencia el incumplimiento presentado en los tiempos establecidos por la Oficina Asesora de Planeación para realizar los reportes relacionados con los componentes del Sistema de Gestión y registrar la nota correspondiente en el aplicativo Daruma.Tipo: Correctivo Implementación: Manual_x000a_- 2 El mapa de riesgos del proceso Fortalecimiento Institucional indica que el Profesional de la Oficina Asesora de Planeación, autorizado(a) por el Jefe Oficina Asesora de Planeación, cada vez que se identifique la materialización del riesgo Realizar la retroalimentación al proceso o dependencia según correponda en el siguiente periodo de retroaliment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367999999999998"/>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en el informe de monitoreo a la Oficina Asesora de Planeación._x000a_- Informar al proceso o dependencia el incumplimiento presentado en los tiempos establecidos por la Oficina Asesora de Planeación para realizar los reportes relacionados con los componentes del Sistema de Gestión y registrar la nota correspondiente en el aplicativo Daruma._x000a_- Realizar la retroalimentación al proceso o dependencia según correponda en el siguiente periodo de retroalimentación._x000a_-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_x000a__x000a__x000a__x000a__x000a__x000a_- Actualizar e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s v="- Oficina Asesora de Planeación_x000a_- Profesional de la Oficina Asesora de Planeación_x000a_- Profesional de la Oficina Asesora de Planeación_x000a_- Jefe de la Oficina Asesora de Planeación_x000a__x000a__x000a__x000a__x000a__x000a_- Oficina Asesora de Planeación"/>
    <s v="-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_x000a_- Memorando informando iincumplimiento en los tiempos de reporte_x000a_- Retroalimentación realizada a través del Aplicativo DARUMA_x000a_- Acta del Comité_x000a__x000a__x000a__x000a__x000a__x000a_-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o la valoración obtenida antes y después de controles._x000a_Se ajustaron los controles detectivos y preventivos._x000a_Se ajustaron las medidas de contingencia."/>
    <m/>
    <m/>
    <m/>
    <m/>
    <m/>
    <m/>
    <m/>
    <m/>
    <m/>
    <m/>
    <m/>
    <m/>
    <m/>
    <m/>
    <m/>
    <m/>
    <m/>
    <m/>
    <m/>
    <m/>
    <m/>
    <m/>
    <m/>
    <m/>
    <m/>
    <m/>
    <m/>
    <m/>
    <m/>
    <m/>
    <m/>
    <m/>
    <m/>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quot;Definir las orientaciones y realizar acompañamiento en la implementación y sostenibilidad de los sistemas que integran el sistema de gestión de la entidad_x000a_Fase (Actividad-Meta): Mantener el 100% del nivel de Implementación del Modelo de Seguridad y Privacidad de la Información en la Entidad&quot;_x0009_"/>
    <n v="311"/>
    <s v="EYADP-G183-"/>
    <s v="Posibilidad de afectación reputacional por pérdida de credibilidad de los grupos de valor y partes interesadas, debido al incumplimiento de compromisos del Modelo de Seguridad y Privacidad de la Información-MSPI en la Secretaria General de la Alcaldía Mayor de Bogotá D.C."/>
    <x v="0"/>
    <s v="Ejecución y administración de procesos"/>
    <s v="Oficina de Tecnologias de la información y las comunicaciones"/>
    <s v="- Posibles recortes presupuestales, lo cual restringe la adquisición de equipos modernos y la implementación de actualizaciones necesarias. _x000a_- Equipos tecnológicos obsoletos que generar dificultad (interfaz, accesibilidad, disponibilidad ) en la ejecución de las actividades que desarrolla la entidad, generando fallas recurrentes en el funcionamiento de los sistemas de información y plataformas tecnológicas._x000a_- la información remitida por las dependencias y procesos no se encuentra centralizada, ademas esta carece de validación._x000a_- Alta rotación de personal y dificultades en la transferencia de conocimiento entre los servidores y/o contratistas que participan en el proceso, en virtud de vinculación, retiro o reasignación de roles, que pueden generar mayor carga laboral._x000a__x000a__x000a__x000a__x000a__x000a_"/>
    <s v="- Actualización constante de directrices y normas  Nacionales y Distritales aplicables al proceso._x000a_- Altos costos de tecnologia _x000a__x000a__x000a__x000a__x000a__x000a__x000a__x000a_"/>
    <s v="- Posibles Hallazgos de auditorias_x000a_- Incumplimiento de metas de los proyectos de inversión  con componente TIC._x000a_- Insatisfacción por parte de los usuarios internos y externos._x000a_- Afectación de la imagen de las dependencias que involucran componentes TIC´s ante  la  Secretaría General._x000a_- Ataques Ciberneticos_x000a_- Incumplimiento a lineamientos y politicas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o en una zona moderada, debido a que la frecuencia con la que se realizó la actividad clave asociada al riesgo se presentó 12 veces en el último año, sin embargo, ante su materialización, podrían presentarse efectos reputacionales por no cumplir con_x000a_los compromisos para la implementación del Modelo de Seguridad y Privacidad de la Información-MSPI."/>
    <s v="- 1 El procedimiento Gestión de seguridad y privacidad de la información (4204000-PR-390) PC#8  (Verificar la aplicabilidad del Modelo de Seguridad y Privacidad de la Información – MSPI) indica que Oficial de Seguridad de la Información y/o Oficial de Protección de Datos Personales , autorizado(a) por  jefe de la Oficina de Tecnologías de la información y las comunicaciones, anualmente verifica la aplicabilidad del Modelo de Seguridad y Privacidad de la Información – MSPI (Sistema de Gestión de Seguridad de la Información – SGSI) en la Entidad a través de la revisión del Instrumento de Evaluación expedido por MinTIC, en donde se registran los controles asociados a la Norma ISO/IEC 27001 en su última versión a través de su Anexo A. La(s) fuente(s) de información utilizadas es(son) es la Declaración de aplicabilidad y el Instrumento de Evaluación expedido por MinTIC para conocimiento del jefe de la oficina TIC. En caso de evidenciar observaciones, desviaciones o diferencias el Oficial de Seguridad de la Información realiza los ajustes en la Declaración de Aplicabilidad y se incluyen recomendaciones en el instrumento de evaluación expedido por MINTIC, información que se remite al jefe de la Oficina de tecnologías de la información y las comunicaciones por correo electrónico describiendo el resultado de la evaluación para su conocimiento. En caso contrario se remite al jefe de la Oficina de tecnologías de la información y las comunicaciones por correo electrónico describiendo el resultado de la evaluación para su conocimiento. Tipo: Preventivo. Implementación: Manual._x000a_- 2 El procedimiento Gestión de seguridad y privacidad de la información (4204000-PR-390) PC#12  (Reportar la gestión y realizar el seguimiento al Modelo de seguridad y Privacidad de la InformaciónI) indica que Oficial de Seguridad de la Información y/o Oficial de Protección de Datos Personales , autorizado(a) por  jefe de la Oficina de Tecnologías de la información y las comunicaciones, mensualmente verifica Mensualmente realiza el reporte de la gestión en seguridad y privacidad de la información conforme se defina en el Plan de Seguridad y Privacidad de la Información en el subcomité de autocontrol. Por otra parte y según  la periodicidad definida en el plan anual de Seguridad y Privacidad de la Información verifica la aplicabilidad del Modelo de Seguridad y Privacidad de la Información – MSPI (Sistema de Gestión de Seguridad de la Información – SGSI) en la Entidad y realiza la medición a los indicadores de seguridad y privacidad de la información. La(s) fuente(s) de información utilizadas es(son)  Plan anual de seguridad y Privacidad de la Información. En caso de evidenciar observaciones, desviaciones o diferencias en el seguimiento se generan acciones y se reportan ante el subcomité de autocontrol. En caso contrario se expone ante el subcomité de autocontro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Institucional indica que Jefe Oficina de Tecnologias de la informacion y las Comunicaciones,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l incumplimiento de compromisos del Modelo de Seguridad y Privacidad de la Información-MSPI en la Secretaria General de la Alcaldía Mayor de Bogotá D.C. en el informe de monitoreo a la Oficina Asesora de Planeación._x000a_- Realizar la revisión de las inconsistencias identificadas en los autodiagnosticos realizados_x000a_- Define la estrategia de comunicación para informar la situación y las decisiones tomadas o acciones emprendidas para subsanarlas._x000a__x000a__x000a__x000a__x000a__x000a__x000a_- Actualizar el riesgo Posibilidad de afectación reputacional por pérdida de credibilidad de los grupos de valor y partes interesadas, debido al incumplimiento de compromisos del Modelo de Seguridad y Privacidad de la Información-MSPI en la Secretaria General de la Alcaldía Mayor de Bogotá D.C."/>
    <s v="- Oficina de Tecnologias de la información y las comunicaciones_x000a_- Jefe Oficina de Tecnologías de la Información y las Comunicaciones_x000a_- Jefe Oficina de Tecnologías de la Información y las Comunicaciones_x000a__x000a__x000a__x000a__x000a__x000a__x000a_- Oficina de Tecnologias de la información y las comunicaciones"/>
    <s v="- Reporte de monitoreo indicando la materialización del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_x000a_- Acta de reunión o evidencia de reunión con las inconsistencias identificadas_x000a_- Acta de reunión o evidencia de reunión con la definicion de la estrategia _x000a__x000a__x000a__x000a__x000a__x000a__x000a_-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 actualizado."/>
    <d v="2024-12-19T00:00:00"/>
    <s v="Identificación del riesgo_x000a_Análisis antes de controles_x000a_Establecimiento de controles_x000a__x000a_"/>
    <s v="Se ajustó el DOFA conforme al nuevo contexto estratégico de la entidad._x000a_Se ajustó el objetivo estratégico asociado, conforme con la nueva plataforma estratégica de la entidad_x000a_Se ajusta la explicación de la valoración obttenida antes y después de controles."/>
    <m/>
    <m/>
    <m/>
    <m/>
    <m/>
    <m/>
    <m/>
    <m/>
    <m/>
    <m/>
    <m/>
    <m/>
    <m/>
    <m/>
    <m/>
    <m/>
    <m/>
    <m/>
    <m/>
    <m/>
    <m/>
    <m/>
    <m/>
    <m/>
    <m/>
    <m/>
    <m/>
    <m/>
    <m/>
    <m/>
    <m/>
    <m/>
    <m/>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Fase (actividad): Implementar el 100% del Plan Institucional de Gestión Ambiental –PIGA para garantizar el cumplimiento de los lineamientos, directrices y normativa en materia ambiental&quot;"/>
    <n v="262"/>
    <s v="_x0009_EYADP-G157"/>
    <s v="Posibilidad de afectación reputacional por perdida de credibilidad en el compromiso ambiental de la Entidad , debido a decisiones erróneas o no acertadas en la formulación del PIGA y su plan de acción"/>
    <x v="0"/>
    <s v="Ejecución y administración de procesos"/>
    <s v="Dirección Administrativa y Financiera"/>
    <s v="- Alta rotación de personal y dificultades en la transferencia de conocimiento entre los servidores y/o contratistas que participan en el proceso, en virtud de vinculación, retiro o reasignación de roles, que pueden generar mayor carga laboral._x000a_- Falta de compromiso de los servidores, colaboradores y demas actores  frente a la implementación del Plan Institucional de Gestión Ambiental (PIGA) de la entidad._x000a_- Debilidades en la articulación y comunicación en la operación de las actividades que se gestionan al interior del proceso, generando fallas de coherencia entre lo documentado y lo ejecutado._x000a__x000a__x000a__x000a__x000a__x000a__x000a_"/>
    <s v="- Actualización constante de directrices y normas  Nacionales y Distritales aplicables al proceso._x000a_- Demora por parte de los entes de control en materia ambiental en la atención de los trámites y requerimientos de la Secretaría General._x000a_- Fenomeno natural, crisis ambiental, estallido social o de salud pública que genere traumatismos en la operación del proceso, perdidas de información o posibles daños en la infraestructura. 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uy baja (1)"/>
    <n v="0.2"/>
    <s v="Leve (1)"/>
    <s v="Menor (2)"/>
    <s v="Menor (2)"/>
    <s v="Leve (1)"/>
    <s v="Leve (1)"/>
    <s v="Menor (2)"/>
    <s v="Menor (2)"/>
    <n v="0.4"/>
    <s v="Bajo"/>
    <s v="El proceso determina que el riesgo se ubica en una zona baja, debido a que la frecuencia con la que se realizó la actividad clave asociada al riesgo en el último año fue 1 vez, sin embargo, ante su materialización se podría generar efectos significativos, en el cumplimiento de metas y objetivos institucionales y afectación en la imagen institucional."/>
    <s v="- 1. El procedimiento 2210111-PR -203 &quot;Formulación, ejecución y seguimiento al Plan Institucional de Gestión Ambiental - PIGA &quot;indica que el Comité Institucional de Gestión y Desempeño , autorizado(a) por la Resolución 728 de 2023 y la Resolución 759 de 2020 &quot;Designación gestor ambiental&quot;, cada vez que se defina la política ambiental revisa que se incluya la responsabilidad de la organización con el medio ambiente en tres puntos fundamentales: • Mejora continua • Prevención y control de la contaminación • Compromiso de cumplir la legislación ambiental relevante y otros compromisos existentes La(s) fuente(s) de información utilizadas es(son) la Resolución 03179 de 2023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para posteriormente, ser aprobada la Política Ambiental. De lo contrario, queda aprobada la Política Ambiental en el Acta del Comité Institucional de Gestión y Desempeño sin observaciones.Tipo: Preventivo Implementación: Manual_x000a_- 2. El procedimiento 2210111-PR -203 &quot;Formulación, ejecución y seguimiento al Plan Institucional de Gestión Ambiental - PIGA &quot; indica que el Comité Institucional de Gestión y Desempeño, autorizado(a) por la Resolución 728 de 2023 y la Resolución 759 de 2020 &quot;Designación gestor ambiental&quot;, cada cuatro años para el Plan Institucional de Gestión Ambiental - PIGA y anualmente para el Plan de Acción revisa que cumplan con los lineamientos establecidos en la Resolución 03179 de 2023 de la Secretaría Distrital de Ambiente. La(s) fuente(s) de información utilizadas es(son) la Resolución 03179 de 2023. En caso de evidenciar observaciones, desviaciones o diferencias, el Gestor Ambiental y los profesionales de la DAF realizarán los ajustes necesarios conforme con lo señalado en el Acta del Comité Intitucional de Gestión y Desempeño. De lo contrario, queda aprobado el Plan Institucional de Gestión Ambiental PIGA en el Acta del Comité Institucional de Gestión y Desempeño sin observaciones.Tipo: Preventivo Implementación: Manual_x000a_- 3. El procedimiento 2210111-PR -288 &quot;Identificación de aspectos, evaluación de impactos y prevención de riesgos ambientales&quot; indica que los Profesionales DAF, la Mesa Técnica de Apoyo en Gestión Ambiental y el Gestor Ambiental, autorizado(a) por la Resolución 728 de 2023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03179 de 2023.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4233300-FT-008: Mesa Técnica de Apoyo en Gestión Ambiental.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Fortalecimiento institucional indica que Director(a) Administrativo y Financiero - Gestor Ambiental, autorizado(a) por la Resolución 759 de 2020, cada vez que se identifique la materialización del riesgo, realiza la propuesta de ajustes al documento PIGA y/o su plan de acción y presenta para su aprobación en la Mesa Técnica de Apoyo en Gestión Ambiental y en el Comité Institucional de Gestión y Desempeñ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4.3199999999999995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en el compromiso ambiental de la Entidad , debido a decisiones erróneas o no acertadas en la formulación del PIGA y su plan de acción en el informe de monitoreo a la Oficina Asesora de Planeación._x000a_- Realizar la propuesta de ajustes al documento PIGA y/o su plan de acción_x000a_- Presentar para su aprobación la nueva versión del documento PIGA y/o su plan de acción en la Mesa Técnica de Apoyo en Gestión Ambiental y en el Comité Institucional de Gestión y Desempeño, una vez aprobado realizar la publicación y socialización._x000a__x000a__x000a__x000a__x000a__x000a__x000a_- Actualizar el riesgo Posibilidad de afectación reputacional por perdida de credibilidad en el compromiso ambiental de la Entidad , debido a decisiones erróneas o no acertadas en la formulación del PIGA y su plan de acción"/>
    <s v="- Dirección Administrativa y Financiera_x000a_- Director(a) Administrativo y Financiero - Gestor Ambiental_x000a_- Director(a) Administrativo y Financiero - Gestor Ambiental_x000a__x000a__x000a__x000a__x000a__x000a__x000a_- Dirección Administrativa y Financiera"/>
    <s v="- Reporte de monitoreo indicando la materialización del riesgo de Posibilidad de afectación reputacional por perdida de credibilidad en el compromiso ambiental de la Entidad , debido a decisiones erróneas o no acertadas en la formulación del PIGA y su plan de acción_x000a_- Propuesta documento PIGA y/o su plan de acción_x000a_- Documento PIGA y/o su plan de acción actualizado, publicado en página web - Botón de transparencia y socializado_x000a__x000a__x000a__x000a__x000a__x000a__x000a_- Riesgo de Posibilidad de afectación reputacional por perdida de credibilidad en el compromiso ambiental de la Entidad , debido a decisiones erróneas o no acertadas en la formulación del PIGA y su plan de acción, actualizado."/>
    <d v="2024-12-19T00:00:00"/>
    <s v="Identificación del riesgo_x000a_Análisis antes de controles_x000a_Establecimiento de controles_x000a_Evaluación de controles_x000a_"/>
    <s v="Se ajustó el DOFA conforme al nuevo contexto estratégico de la entidad._x000a_Se ajustó el objetivo estratégico asociado, conforme con la nueva plataforma estratégica de la entidad._x000a_Se asoció el proyecto de inversión 8098 Optimización de la gestión integral de la Secretaría General de la Alcaldía Mayor de Bogotá D.C._x000a_Se ajusto la valoración obtenida antes y después de controles._x000a_Se ajustaron los controles."/>
    <m/>
    <m/>
    <m/>
    <m/>
    <m/>
    <m/>
    <m/>
    <m/>
    <m/>
    <m/>
    <m/>
    <m/>
    <m/>
    <m/>
    <m/>
    <m/>
    <m/>
    <m/>
    <m/>
    <m/>
    <m/>
    <m/>
    <m/>
    <m/>
    <m/>
    <m/>
    <m/>
    <m/>
    <m/>
    <m/>
    <m/>
    <m/>
    <m/>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Propósito (Objetivo General): fortalecer la arquitectura Internacional del Distrito para mejorar el desarrollo y seguimiento de la gestión internacional para la ejecución de los proyectos de la administración Distrital."/>
    <n v="316"/>
    <s v="G001"/>
    <s v="Posibilidad de afectación reputacional por perdida de confianza en las entidades distritales, debido a errores(fallas o defiiciencias) en la definición de los lineamientos establecidos para la gestión de relacionamiento y cooperación internacional._x000a_"/>
    <x v="0"/>
    <s v="Ejecución y administración de procesos"/>
    <s v="Consejería Distrital de  Relaciones Internacionales "/>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El riesgo se ubica en una zona Moderada (probabilidad 3 e Impacto 1), considerando que la actividad clave se presentó 300 veces en el último año. En cuanto al impacto, se considera leve ya que el registro de interacciones de relacionamiento genera en menor grado la pérdida de credibilidad por parte de los grupos de valor y partes interesadas."/>
    <s v="- 1.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_x000a_Tipo de Riesgo Preventivo _x000a_Implementación : Manual _x000a_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 Riesgo Preventivo _x000a_Implementación : Manual _x000a_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onfianza en las entidades distritales, debido a errores(fallas o defiiciencias) en la definición de los lineamientos establecidos para la gestión de relacionamiento y cooperación internacional._x000a_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Posibilidad de afectación reputacional por perdida de confianza en las entidades distritales, debido a errores(fallas o defiiciencias) en la definición de los lineamientos establecidos para la gestión de relacionamiento y cooperación internacional._x000a_"/>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Posibilidad de afectación reputacional por perdida de confianza en las entidades distritales, debido a errores(fallas o defiiciencias) en la definición de los lineamientos establecidos para la gestión de relacionamiento y cooperación internacional._x000a__x000a_- Correo electrónico con la corrección del lineamiento _x000a_- verificación en el sistema de información Globo sobre los ajustes y correcciones efectuadas_x000a__x000a__x000a__x000a__x000a__x000a__x000a_- Riesgo de Posibilidad de afectación reputacional por perdida de confianza en las entidades distritales, debido a errores(fallas o defiiciencias) en la definición de los lineamientos establecidos para la gestión de relacionamiento y cooperación internacional._x000a_, actualizado."/>
    <d v="2024-12-19T00:00:00"/>
    <s v="Identificación del riesgo_x000a__x000a__x000a__x000a_"/>
    <s v="Se realizó la  actualización del DOFA del proceso, así como el cambio del objetivo estratégico conforme con la nueva plataforma aprobada mediante Resolución 630 de 2024._x000a__x000a_"/>
    <m/>
    <m/>
    <m/>
    <m/>
    <m/>
    <m/>
    <m/>
    <m/>
    <m/>
    <m/>
    <m/>
    <m/>
    <m/>
    <m/>
    <m/>
    <m/>
    <m/>
    <m/>
    <m/>
    <m/>
    <m/>
    <m/>
    <m/>
    <m/>
    <m/>
    <m/>
    <m/>
    <m/>
    <m/>
    <m/>
    <m/>
    <m/>
    <m/>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Fase: Componente (producto): Documentos de lineamientos técnicos_x000a__x000a_"/>
    <n v="317"/>
    <s v="G002"/>
    <s v="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x v="0"/>
    <s v="Ejecución y administración de procesos"/>
    <s v="Consejería Distrital de  Relaciones Internacionales "/>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El riesgo se ubica en una zona Moderada (probabilidad 3 e Impacto 1), considerando que la actividad clave se presentó 300 veces en el último año. En cuanto al impacto, se considera leve ya que el registro de interacciones de relacionamiento genera en menor grado la pérdida de credibilidad por parte de los grupos de valor y partes interesadas."/>
    <s v="-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Tipo de Riesgo Preventivo _x000a_Implementación : Manual 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tectivo_x000a_Implementación: Manual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_x000a_- Correo electrónico con la corrección del lineamiento _x000a_- verificación en el sistema de información Globo sobre los ajustes y correcciones efectuadas_x000a__x000a__x000a__x000a__x000a__x000a__x000a_- Riesg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actualizado."/>
    <d v="2024-12-19T00:00:00"/>
    <s v="Identificación del riesgo_x000a__x000a__x000a__x000a_"/>
    <s v="Creación del riesgo "/>
    <m/>
    <m/>
    <m/>
    <m/>
    <m/>
    <m/>
    <m/>
    <m/>
    <m/>
    <m/>
    <m/>
    <m/>
    <m/>
    <m/>
    <m/>
    <m/>
    <m/>
    <m/>
    <m/>
    <m/>
    <m/>
    <m/>
    <m/>
    <m/>
    <m/>
    <m/>
    <m/>
    <m/>
    <m/>
    <m/>
    <m/>
    <m/>
    <m/>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Fase: Actividad (meta):  Participar en 50 instrumentos estratégicos de cooperación internacional tales como redes hermanamientos convenios memorandos de entendimiento cartas de intención y otros similares a nivel bilateral y multilateral con el objetivo de fomentar la cooperación internacional y la internacionalización de la ciudad._x000a__x000a__x000a_"/>
    <n v="318"/>
    <s v="G003"/>
    <s v="Posibilidad de afectación reputacional por inconformidad de las entidades del distrito  y partes interesadas debido incumplimiento de compromisos en el seguimiento a la vigencia de los instrumentos estratégicos de cooperación internacional."/>
    <x v="0"/>
    <s v="Ejecución y administración de procesos"/>
    <s v="Consejería Distrital de  Relaciones Internacionales "/>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Como lo señala el mapa de calor la Posibilidad de afectación reputacional por información inoportuna, deficiente o insuficiente, debido a errores (fallas o deficiencias) en el reporte de la información o en la gestión de relacionamiento y cooperación internacional de los sectores y/o entidades, se ubica en una zona moderada   (probabilidad 3 e Impacto 1), considerando que el registro de las interacciones es mensual, con apróximadamente 300 registros al año y el impacto es leve por que no se ve afectada la imagen de la entidad."/>
    <s v="-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Tipo de Riesgo Preventivo _x000a_Implementación : Manual 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 Riesgo Preventivo _x000a_Implementación : Manual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entidades del distrito  y partes interesadas debido incumplimiento de compromisos en el seguimiento a la vigencia de los instrumentos estratégicos de cooperación internacional.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Posibilidad de afectación reputacional por inconformidad de las entidades del distrito  y partes interesadas debido incumplimiento de compromisos en el seguimiento a la vigencia de los instrumentos estratégicos de cooperación internacional."/>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Posibilidad de afectación reputacional por inconformidad de las entidades del distrito  y partes interesadas debido incumplimiento de compromisos en el seguimiento a la vigencia de los instrumentos estratégicos de cooperación internacional._x000a_- Correo electrónico con la corrección del lineamiento _x000a_- verificación en el sistema de información Globo sobre los ajustes y correcciones efectuadas_x000a__x000a__x000a__x000a__x000a__x000a__x000a_- Riesgo de Posibilidad de afectación reputacional por inconformidad de las entidades del distrito  y partes interesadas debido incumplimiento de compromisos en el seguimiento a la vigencia de los instrumentos estratégicos de cooperación internacional., actualizado."/>
    <d v="2024-12-19T00:00:00"/>
    <s v="Identificación del riesgo_x000a__x000a__x000a__x000a_"/>
    <s v="Creación del riesgo "/>
    <m/>
    <m/>
    <m/>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45"/>
    <s v="EYADP-G144"/>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Catastrófico (5)"/>
    <s v="Moderado (3)"/>
    <s v="Mayor (4)"/>
    <s v="Mayor (4)"/>
    <s v="Leve (1)"/>
    <s v="Moderado (3)"/>
    <s v="Catastrófico (5)"/>
    <n v="1"/>
    <s v="Extremo"/>
    <s v="El proceso estima que el riesgo se ubica en una zona extrema, debido a que la frecuencia con la que se realizó la actividad clave asociada al riesgo se presentó 1337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edia (3)"/>
    <n v="0.48"/>
    <s v="Mayor (4)"/>
    <n v="0.75"/>
    <s v="Alto"/>
    <s v="El proceso estima que el riesgo se ubica en una zona alta, debido a que los controles establecidos son los adecuados y la calificación de los criterios es satisfactoria, ubicando el riesgo en la escala de probabilidad media, y ante su materialización, podrían disminuirse los efectos, aplicando las acciones de tratamiento y de contingencia."/>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PA250-029"/>
    <s v="1362"/>
    <s v="01/01/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 Actualizar el riesgo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s v="- Dirección de Contratación_x000a_- Director(a) de Contratación_x000a_- Director(a) de Contratación_x000a_- Director(a) de Contratación_x000a__x000a__x000a__x000a__x000a__x000a_- Dirección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 acción de tratamiento"/>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46"/>
    <s v="EYADP-G145"/>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s v="Dirección de Contratación"/>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Mayor (4)"/>
    <s v="Mayor (4)"/>
    <s v="Mayor (4)"/>
    <s v="Leve (1)"/>
    <s v="Leve (1)"/>
    <s v="Moderado (3)"/>
    <s v="Mayor (4)"/>
    <n v="0.8"/>
    <s v="Alto"/>
    <s v="El proceso estima que el riesgo se ubica en una zona alta, debido a que la frecuencia con la que se realizó la actividad clave asociada al riesgo se presentó 1356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indica que el Profesional de la Dirección de Contratación , autorizado(a) por el Director de contratación,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o tienda Virtual del Estado Colombiano el acto administrativo de designación del Comité Evaluador con sus soporte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mayor, podrían disminuirse los efectos, aplicando las acciones de contingencia."/>
    <s v="Reducir"/>
    <s v="-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_x000a_-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_x000a__x000a__x000a__x000a__x000a__x000a__x000a__x000a__x000a__x000a__x000a__x000a__x000a__x000a__x000a__x000a__x000a_"/>
    <s v="- Director de Contratación _x000a_- Director de Contratación _x000a__x000a__x000a__x000a__x000a__x000a__x000a__x000a__x000a__x000a__x000a__x000a__x000a__x000a__x000a__x000a__x000a__x000a_"/>
    <s v="PA250-030"/>
    <s v="1363_x000a_1364"/>
    <s v="01/01/2025_x000a_01/01/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riesgo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 acción de tratamiento"/>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
    <n v="247"/>
    <s v="EYADP-G146"/>
    <s v="Posibilidad de afectación económica (o presupuestal) por fallo en firme de detrimento patrimonial por parte de entes de control, debido a supervisión inadecuada de los contratos y/o convenios"/>
    <x v="0"/>
    <s v="Ejecución y administración de procesos"/>
    <s v="Dirección de Contratación "/>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edia (3)"/>
    <n v="0.6"/>
    <s v="Moderado (3)"/>
    <s v="-"/>
    <s v="-"/>
    <s v="Leve (1)"/>
    <s v="Leve (1)"/>
    <s v="Moderado (3)"/>
    <s v="Moderado (3)"/>
    <n v="0.6"/>
    <s v="Moderado"/>
    <s v="El proceso estima que el riesgo se ubica en una zona moderada, debido a que la frecuencia con la que se realizó la actividad clave asociada al riesgo se presentó 95 veces en el último año, sin embargo, ante su materialización, podrían presentarse efectos significativos, en el pago de indemnizaciones por acciones legales en los procesos disciplinarios."/>
    <s v="- _x0009_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 _x0009_2 El procedimiento 4231000-PR-195 “Interventoría y/o supervisión”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_x0009__x0009_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16"/>
    <s v="Moderado (3)"/>
    <n v="0.44999999999999996"/>
    <s v="Moderado"/>
    <s v="-"/>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1 "/>
    <s v="1365_x000a_1366"/>
    <s v="01/01/2025_x000a_15/03/2025"/>
    <s v="30/08/2025_x000a_30/08/2025"/>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supervisión inadecuada de los contratos y/o convenios"/>
    <s v="- Dirección de Contratación _x000a_- Director(a) de Contratación_x000a_- Director(a) de Contratación_x000a__x000a__x000a__x000a__x000a__x000a__x000a_- Dirección de Contratación "/>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supervisión inadecuada de los contratos y/o convenios, actualizado."/>
    <d v="2024-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s acciones de tratamiento"/>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314"/>
    <s v="F001"/>
    <s v="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x v="2"/>
    <s v="Ejecución y administración de procesos"/>
    <s v="Dirección de Contratación"/>
    <s v="- Falta de aplicación de guías, manuales y procedimientos por parte de las áreas técnicas enfocados a la estructuración y/o revisión de documentos en la etapa precontractual, contractual y postcontractual_x000a_- Alta rotación de personal generando retrasos en la curva de aprendizaje._x000a_- Falta de pericia  técnica, financiera y jurídica en la estructuración de los documentos y estudios previos por parte de las áreas técnicas.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Distrit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Moderado (3)"/>
    <s v="Menor (2)"/>
    <s v="Mayor (4)"/>
    <s v="Leve (1)"/>
    <s v="Leve (1)"/>
    <s v="Moderado (3)"/>
    <s v="Moderado (3)"/>
    <n v="0.6"/>
    <s v="Moderado"/>
    <s v="El proceso estima que el riesgo se ubica en una zona moderada, debido alguna vez podria ocurrir el riesgo, sin embargo, ante su materialización, podrían presentarse efectos significativos en investigacion penales, fiscales y disciplinarios y podria afectar la imagen de la entidad a nivel distrital."/>
    <s v="- 1 El procedimiento 4231000-PR-022 &quot;Liquidación de contrato/convenio&quot; indica que el Profesional de la Dirección de Contratación, autorizado(a) por el Director de Contratación, trimestralmente, verifica con base en la información reportada por las dependencias de la Secretaría General de la Alcaldía Mayor de Bogotá D.C., el estado de los contratos o convenios pendientes por liquidar, revisando el plazo límite en que se debe realizar dicho trámite. La(s) fuente(s) de información utilizadas es(son) base de contratos o convenios pendientes por liquidar relacionados por las dependencias. En caso de evidenciar observaciones, desviaciones o diferencias, registra las mismas en el memorando trimestral remitido a las dependencias indicando lo presentado por cada una y genera recomendaciones frente a lo reportado. De lo contrario, se continúa realizando el seguimiento trimestral en la base de contratos o convenios que requieren ser liquidad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de Contratación indica que el Director(a) de Contratación, autorizado(a) por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oderado (3)"/>
    <n v="0.44999999999999996"/>
    <s v="Moderado"/>
    <s v="El proceso estima que el riesgo se ubica en una zona moderada, debido a que los controles establecidos son los adecuados y la calificación de los criterios es satisfactoria, ubicando el riesgo en la escala de probabilidad muy  baja, y escala de impacto moderado ante su materialización, podrían disminuirse los efectos, aplicando las acciones de contingencia."/>
    <s v="Reducir"/>
    <s v="-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x000a__x000a__x000a__x000a__x000a__x000a__x000a__x000a__x000a__x000a__x000a_"/>
    <s v="- Director de Contratación _x000a__x000a__x000a__x000a__x000a__x000a__x000a__x000a__x000a__x000a__x000a__x000a__x000a__x000a__x000a__x000a__x000a__x000a__x000a_"/>
    <s v="PA250-032"/>
    <n v="1367"/>
    <s v="01/01/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riesgo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s v="- Dirección de Contratación_x000a_- Director(a) de Contratación_x000a_- Director(a) de Contratación_x000a__x000a__x000a__x000a__x000a__x000a__x000a_- Dirección de Contratación"/>
    <s v="- Reporte de monitoreo indicando la materialización del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actualizado."/>
    <d v="2025-12-26T00:00:00"/>
    <s v="_x000a__x000a__x000a__x000a_"/>
    <s v="Creación del riesgo fiscal, en donde no cambió ninguna estapa previa, sino se contruyeron las mismas para inciar la gestión de este nuevo riesgo."/>
    <d v="2025-04-11T00:00:00"/>
    <s v="Trataniento del riesgo"/>
    <s v="Se ajusta fecha de ejecución de una de las acciones de tratamiento._x000a__x000a_(Rad: 3-2025-9845)"/>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51"/>
    <s v="EYADP-G149"/>
    <s v="Posibilidad de afectación económica (o presupuestal) por fallos judiciales y/o sanciones de entes de control, debido a incumplimiento legal en la aprobación del perfeccionamiento y ejecución contractual."/>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edia (3)"/>
    <n v="0.6"/>
    <s v="Moderado (3)"/>
    <s v="Moderado (3)"/>
    <s v="Mayor (4)"/>
    <s v="Leve (1)"/>
    <s v="Leve (1)"/>
    <s v="Menor (2)"/>
    <s v="Mayor (4)"/>
    <n v="0.8"/>
    <s v="Alto"/>
    <s v="El proceso estima que el riesgo se ubica en una zona alta, debido a que la frecuencia con la que se realizó la actividad clave asociada al riesgo se presentó 182 veces en el último año, sin embargo, ante su materialización, podrían presentarse efectos significativos, en el pago de indemnizaciones por acciones legales en los procesos disciplinarios."/>
    <s v="- _x0009_1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Baja (2)"/>
    <n v="0.36"/>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podrían disminuirse los efectos, aplicando las acciones de contingencia."/>
    <s v="Reducir"/>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3"/>
    <s v="1368_x000a_1369"/>
    <s v="01/01/2025_x000a_01/01/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riesgo Posibilidad de afectación económica (o presupuestal) por fallos judiciales y/o sanciones de entes de control, debido a incumplimiento legal en la aprobación del perfeccionamiento y ejecución contractual."/>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Riesgo de Posibilidad de afectación económica (o presupuestal) por fallos judiciales y/o sanciones de entes de control, debido a incumplimiento legal en la aprobación del perfeccionamiento y ejecución contractual.,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la acción de tratamiento y la fecha de ejecución de la misma."/>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corporativa, jurídica y la estrategia de comunicación conforme con las necesidades de la operación misional de la Entidad."/>
    <n v="294"/>
    <s v="EYADP-G179"/>
    <s v="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Baja (2)"/>
    <n v="0.4"/>
    <s v="Moderado (3)"/>
    <s v="-"/>
    <s v="Moderado (3)"/>
    <s v="Leve (1)"/>
    <s v="Leve (1)"/>
    <s v="Menor (2)"/>
    <s v="Moderado (3)"/>
    <n v="0.6"/>
    <s v="Moderado"/>
    <s v="Se determina una valoracióndel riesgo moderado, teniendo en cuenta que la probabilidad es baja, ya que es posible que ocurra al menos una vez. El impacto moderado obedece a un posible incumplimiento de metas que genere sanciones y exposición reputacional para la entidad."/>
    <s v="- _x0009_1 El(la) jefe de la dependencia solicitante de acuerdo con las funciones establecidas en el Manual de Funciones, cada vez que se requiera adelantar un proceso contractual revisa si en el estudio del sector y estudio de mercado se siguieron las recomendaciones de la Guía de elaboración del estudio de sector de Colombia Compra Eficiente; en el caso de los estudios de mercado, se revisa de acuerdo a lo descrito en la Guía en materia de estructuración de presupuestos de compra pública y análisis del sector (4231000-GS-055). La(s) fuente(s) de información utilizadas es(son) Guía de elaboración del estudio de sector de Colombia Compra Eficiente; la Guía en materia de estructuración de presupuestos de compra pública y análisis del sector (4231000-GS-055), según corresponda. En caso de observar desviaciones, observaciones o diferencias, solicita a los profesionales responsables en la dependencia mediante correo electrónico realizar los ajustes necesarios. De lo contrario, se remite a la Dirección de Contratación.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Baja (2)"/>
    <n v="0.24"/>
    <s v="Moderado (3)"/>
    <n v="0.6"/>
    <s v="Moderado"/>
    <s v="La probabilidad es baja teniendo en cuenta que se tiene diseñado un control para evitar la materialización del riesgo y,  el impacto moderado, teniendo en cuenta que se puede ver afectado el cumplimiento de las metas de llegarse a presentar el riesgo."/>
    <s v="Reducir"/>
    <s v="- Realizar 2 jornadas de socialización sobre la planeación, estructuración y elaboración de los análisis del sector y de los estudios previos con los que se busca satisfacer las necesidades de las dependencias._x000a__x000a__x000a__x000a__x000a__x000a__x000a__x000a__x000a__x000a__x000a__x000a__x000a__x000a__x000a__x000a__x000a__x000a__x000a_"/>
    <s v="- Dirección de Contratación_x000a__x000a__x000a__x000a__x000a__x000a__x000a__x000a__x000a__x000a__x000a__x000a__x000a__x000a__x000a__x000a__x000a__x000a__x000a_"/>
    <s v="PA250-034"/>
    <n v="1370"/>
    <s v="15/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en el informe de monitoreo a la Oficina Asesora de Planeación._x000a_- Realizar una mesa de trabajo con los líderes de las dependencias intervinientes con el propósito de identificar una alternativa institucional que busque reducir el impacto del riesgo materializado._x000a__x000a__x000a__x000a__x000a__x000a__x000a__x000a_- Actualizar el riesgo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s v="- Dirección de Contratación_x000a_- Dirección de Contratción y dependencia involucrada_x000a__x000a__x000a__x000a__x000a__x000a__x000a__x000a_- Dirección de Contratación"/>
    <s v="- Reporte de monitoreo indicando la materialización del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_x000a_- Evidencia de reunión_x000a__x000a__x000a__x000a__x000a__x000a__x000a__x000a_-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 Se ajusta fecha de ejecución de la acción de tratamiento."/>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21"/>
    <s v="FI-C042"/>
    <s v="Posibilidad de afectación reputacional por pérdida de la confianza ciudadana en la gestión contractual de la Entidad, debido a decisiones ajustadas a intereses propios o de terceros durante la etapa precontractual con el fin de celebrar un contrato"/>
    <x v="1"/>
    <s v="Fraude interno"/>
    <s v="Dirección de Contratación"/>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s v="- _x0009_1 Los procedimientos 4231000-PR-284 &quot;Mínima cuantía&quot;, 4231000-PR-339 &quot;Selección Pública de Oferentes&quot;, 4231000-PR-338 &quot;Agregación de Demanda&quot; y 4231000-PR-156 &quot;Contratación Directa&quot; indica que el Profesional de la Dirección de Contratación_x000a_Descripción:_x0009_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1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PA250-035 "/>
    <n v="1371"/>
    <s v="15/03/2025_x000a_"/>
    <d v="2025-08-30T00:00:00"/>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riesgo Posibilidad de afectación reputacional por pérdida de la confianza ciudadana en la gestión contractual de la Entidad, debido a decisiones ajustadas a intereses propios o de terceros durante la etapa precontractual con el fin de celebrar un contrato"/>
    <s v="- Dirección de Contratación_x000a_- Director(a) de Contratación_x000a_- Director(a) de Contratación_x000a__x000a__x000a__x000a__x000a__x000a__x000a_- Dirección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Riesgo de Posibilidad de afectación reputacional por pérdida de la confianza ciudadana en la gestión contractual de la Entidad, debido a decisiones ajustadas a intereses propios o de terceros durante la etapa precontractual con el fin de celebrar un contrato,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m/>
    <m/>
    <m/>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22"/>
    <s v="FI-C043"/>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x v="1"/>
    <s v="Fraude interno"/>
    <s v="Dirección de Contratación"/>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Catastrófico (5)"/>
    <n v="1"/>
    <s v="Extremo"/>
    <s v="El proceso estima que el riesgo se ubica en una zona extrema, debido a que, si bien  el riesgo no se ha materializado en los últimos cuatro años, ante su materialización, podrían presentarse los efectos significativos señalados en la encuesta del Departamento Administrativo de la Función Pública."/>
    <s v="- 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1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1 "/>
    <s v="1365_x000a_1366"/>
    <s v="01/01/2025_x000a_15/03/2025"/>
    <s v="30/08/2025_x000a_30/08/2025"/>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s v="- Dirección de Contratación_x000a_- Director(a) de Contratación_x000a_- Director(a) de Contratación_x000a__x000a__x000a__x000a__x000a__x000a__x000a_- Dirección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una de las acciones de tratamiento."/>
    <m/>
    <m/>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275"/>
    <s v="EYADP-G169"/>
    <s v="Posibilidad de afectación reputacional por sanción de un ente de control o regulador , debido a errores (fallas o deficiencias) en la generación de la cuenta mensual de almacén con destino a la Subdirección Financiera"/>
    <x v="0"/>
    <s v="Ejecución y administración de procesos"/>
    <s v="Subdirección de Servicios Administrativos"/>
    <s v="- Dificultad en la articulación de actividades comunes de las dependencias._x000a_- Insuficiencia de personal lo que dificulta la atención de las necesidades en la entidad y genera retrasos en la ejecucion de las actividades._x000a_- Equipos tecnológicos obsoletos que generar dificultad en la ejecución de las actividades que desarrolla la entidad._x000a_- Insuficiencia en la capacidad de las herramientas tecnológicas de la entidad que pueden generar inconsistencia y/o retrasos en los registros de información._x000a__x000a__x000a__x000a__x000a__x000a_"/>
    <s v="- La inestabilidad de la conectividad, indisponibilidad de servidores de información que puede comprometer la operatividad, la integridad de los datos de la entidad y el cumplimiento de las metas._x000a_- Obsolescencia tecnológica que implique la necesidad de renovación de los equipos y sistemas de información que dificulta la prestación de los servicios de la entidad._x000a__x000a__x000a__x000a__x000a__x000a__x000a__x000a_"/>
    <s v="- Entrega inoportuna de la cuenta mensual de almacén a la Subdirección Financiera._x000a_- Retraso en el cierre contable mensual. _x000a_- Retraso en la apertura de almacén._x000a_- Hallazgos u observaciones en auditorías.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Leve (1)"/>
    <s v="Leve (1)"/>
    <s v="Menor (2)"/>
    <s v="Leve (1)"/>
    <s v="Menor (2)"/>
    <s v="Leve (1)"/>
    <s v="Menor (2)"/>
    <n v="0.4"/>
    <s v="Moderado"/>
    <s v="El proceso ubica el riesgo en una zona moderada, debido a que la frecuencia de la actividad clave se realizó 12 veces en el último año, sin embargo, ante la materialización, se podrían presentar inconsistencias en la información suministrada para los estados financieros."/>
    <s v="- 1  PR-149 &quot;Cuenta mensual de almacén&quot;: Actividad 1, indica que el técnico operativo y/o auxiliar administrativo o delegado de la Subdirección Financiera, autorizado(a) por Subdirector (a) de Servicios Administrativos, mensualmente recopila, revisa y coteja los documentos soportes de la cuenta mensual, así: 1. Para bienes de consumo, los comprobantes de ingreso y egreso; 2. Para bienes devolutivos y de consumo controlado, los comprobantes originados de cualquier tipo de ingreso y demás conceptos de acuerdo con las adquisiciones, cumpliendo con las normas legales vigentes; reintegros de servicio a bodega, las salidas de bodega a servicio y las bajas de bienes de los inventarios por cualquier concepto que determine la Entidad, correspondientes a los movimientos de bienes efectuados durante el mes. La(s) fuente(s) de información utilizadas es(son) son los comprobantes de ingreso, egreso y/o traslados y el Sistema de Información SAI-SAE. En caso de evidenciar observaciones, desviaciones o diferencias, el técnic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 Tipo: Preventivo, Implementación: Manual_x000a_- 2 PR-149 &quot;Cuenta mensual de almacén&quot; Actividad 2: indica que el profesional o colaborador, autorizado(a) por el(la) Subdirector (a) de Servicios Administrativos, mensualmente revisa que los comprobantes escaneados y cargados en el repositorio digital, no presenten inconsistencias ni falta de soportes de acuerdo a los procedimientos vigentes y los registros de la base de inventarios. La(s) fuente(s) de información utilizadas es(son) El repositorio digital, los procedimientos de inventarios vigentes y la base de inventarios. En caso de evidenciar observaciones, desviaciones o diferencias, solicita mediante correo electrónico o memorando al funcionario o contratista el ajuste correspondiente, el cual debe ser atendido de manera prioritaria. De lo contrario, se generan los listados de informes de la cuenta mensual de almacén para aprobación de el (la) Subdirector (a) de Servicios Administrativos._x000a_Tipo: Detectivo, Implementación: Manual._x000a_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el (la)Subdirector (a) de Servicios Administrativos, autorizado(a) por Manual de Funciones y Competencias Laborales, cada vez que se identifique la materialización del riesgo revisa las diferencias presentadas en la información de la cuenta mensual de almacén remitida a la Subdirección Financiera con el fin de realizar los ajustes.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ubica el riesgo en una zona baja, debido a que los controles establecidos minimizan el riesgo y la calificación de los criterios es satisfactoria, ubicando el riesgo en la escala de probabilidad mas baja,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riesgo Posibilidad de afectación reputacional por sanción de un ente de control o regulador , debido a errores (fallas o deficiencias) en la generación de la cuenta mensual de almacén con destino a la Subdirección Financiera"/>
    <s v="- Subdirección de Servicios Administrativos_x000a_- Subdirector(a) de Servicios Administrativos_x000a_- Subdirector(a) de Servicios Administrativos_x000a_- Subdirector(a) de Servicios Administrativos_x000a__x000a__x000a__x000a__x000a__x000a_- Subdirección de Servicios Administrativo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cargados en el repositorio digital_x000a_- Correo con solicitud soporte de los sistemas de Información SAI y/o SAE a OTIC_x000a_- Documentos revisados y escaneados cargados en el repositorio digital_x000a__x000a__x000a__x000a__x000a__x000a_- Riesgo de Posibilidad de afectación reputacional por sanción de un ente de control o regulador , debido a errores (fallas o deficiencias) en la generación de la cuenta mensual de almacén con destino a la Subdirección Financiera,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a el riesgo, así como el análisis y la evaluación de controles."/>
    <m/>
    <m/>
    <m/>
    <m/>
    <m/>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
    <n v="216"/>
    <s v="FI-C038"/>
    <s v="Posibilidad de afectación económica (o presupuestal) por desvío de recursos físicos y económicos debido a bajas de bienes intencionalmente mal tramitadas, con el fin de obtener beneficios a nombre propio o de un tercero."/>
    <x v="1"/>
    <s v="Fraude interno"/>
    <s v="Subdirección de Servicios Administrativos"/>
    <s v="- Falta de apropiación de políticas, procesos y procedimientos, lo cual genera falta de estandarización en soluciones tecnológicas, administrativas y de recursos físicos_x000a_- Interés indebido de algún funcionario o contratista para obtener beneficio propio _x000a__x000a__x000a__x000a__x000a__x000a__x000a__x000a_"/>
    <s v="- Conflicto de Intereses por Amiguismo o Clientelismo_x000a__x000a__x000a__x000a__x000a__x000a__x000a__x000a__x000a_"/>
    <s v="- Detrimento patrimonial_x000a_- Pago menor por lotes de bajas_x000a_- Perdida o afectación del potencial del servicio de los biene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Leve (1)"/>
    <s v="Leve (1)"/>
    <s v="Menor (2)"/>
    <s v="Leve (1)"/>
    <s v="Menor (2)"/>
    <s v="Leve (1)"/>
    <s v="Mayor (4)"/>
    <n v="0.8"/>
    <s v="Alto"/>
    <s v="El proceso estima que el riesgo se ubica en una zona alta, debido a que el riesgo no se ha materializado en los últimos dos años, sin embargo, ante su materialización, podrían presentarse efectos significativos, señalados en la encuesta del Departamento Administrativo de la Función Pública."/>
    <s v="- 1 Actividad (12) PR-236 &quot;Egreso o salida definitiva de bienes&quot;:  indica que El Comité Técnico de Sostenibilidad Contable , autorizado(a) por Resolución 728 de 2023, cada vez que se tenga lotes para baja verifica, coteja y analiza la información presentada.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jando evidencia en el acta de la sesión. De lo contrario, el comité aprueba las consideraciones propuestas respecto a los elementos para baja,lo cual quedará consignado en el acta de dicho comité, que también de indicar cual será el destino final de los bienes de acuerdo con la normatividad vigente para los casos que corresponda.  Tipo: Detec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Detectivo_x000a__x000a__x000a__x000a__x000a__x000a__x000a__x000a__x000a__x000a__x000a__x000a__x000a__x000a__x000a__x000a__x000a__x000a__x000a_"/>
    <s v="1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30%_x000a_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y realiza el informe ante la Oficina de Control Disciplinario Interno y las demás instancias que se consideren necesarias._x000a_- 3 El mapa de riesgos del proceso Gestión de Recursos Físicos indica que Subdirector (a) de Servicios Administrativos, autorizado(a) por Manual de Funciones y Competencias Laborales, cada vez que se identifique la materialización del riesgo informa a la compañía de seguros para que sea revisada la posibilidad de una indemn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4000000000000001"/>
    <s v="Mayor (4)"/>
    <n v="0.8"/>
    <s v="Alto"/>
    <s v="El proceso estima que el riesgo se ubica en una zona alta, debido a que se requieren más controles, en el caso de su materialización presenta perdidas económicas para la Entidad y posibles sanciones por entes de control."/>
    <s v="Reducir"/>
    <s v="- Actualizar el procedimiento 4233100 - PR - 236 &quot;Egreso o salida definitiva de bienes&quot;, fortaleciendo las actividades de control relacionadas con la baja y destino final de los bienes._x000a__x000a__x000a__x000a__x000a__x000a__x000a__x000a__x000a__x000a__x000a__x000a__x000a__x000a__x000a__x000a__x000a__x000a__x000a_"/>
    <s v="- Subdirección de Servicios Administrativos_x000a__x000a__x000a__x000a__x000a__x000a__x000a__x000a__x000a__x000a__x000a__x000a__x000a__x000a__x000a__x000a__x000a__x000a__x000a_"/>
    <s v="PA250-025 "/>
    <n v="-1358"/>
    <s v="28/02/2025_x000a__x000a__x000a__x000a__x000a__x000a__x000a__x000a__x000a__x000a__x000a__x000a__x000a__x000a__x000a__x000a__x000a__x000a__x000a_"/>
    <s v="31/08/2025_x000a__x000a__x000a__x000a__x000a__x000a__x000a__x000a__x000a__x000a__x000a__x000a__x000a__x000a__x000a__x000a__x000a__x000a__x000a_"/>
    <s v="- Reportar el presunto hecho de Posibilidad de afectación económica (o presupuestal) por desvío de recursos físicos y económicos debido a bajas de bienes intencionalmente mal tramitadas, con el fin de obtener beneficios a nombre propio o de un tercero. al operador disciplinario, y a la Oficina Asesora de Planeación en el informe de monitoreo en caso que tenga fallo._x000a_- Realizar el reporte ante la Oficina de Control Disciplinario Interno _x000a_- Informa a la compañía de seguros el evento_x000a__x000a__x000a__x000a__x000a__x000a__x000a_- Actualizar el riesgo Posibilidad de afectación económica (o presupuestal) por desvío de recursos físicos y económicos debido a bajas de bienes intencionalmente mal tramitadas, con el fin de obtener beneficios a nombre propio o de un tercero."/>
    <s v="- Subdirección de Servicios Administrativos_x000a_- Subdirector(a) de Servicios Administrativos_x000a_- Profesiona autorizado por Subdirector(a) de Servicios Administrativos y/o Subdirector(a) de Servicios Administrativos._x000a__x000a__x000a__x000a__x000a__x000a__x000a_- Subdirección de Servicios Administrativos"/>
    <s v="- Notificación realizada del presunto hecho de Posibilidad de afectación económica (o presupuestal) por desvío de recursos físicos y económicos debido a bajas de bienes intencionalmente mal tramitadas, con el fin de obtener beneficios a nombre propio o de un tercero. al operador disciplinario, y reporte de monitoreo a la Oficina Asesora de Planeación en caso que el riesgo tenga fallo definitivo._x000a_- Memorando interno informando los hechos de la presunta corrupción._x000a_- Informe de hechos a la compañía de seguros_x000a__x000a__x000a__x000a__x000a__x000a__x000a_- Riesgo de Posibilidad de afectación económica (o presupuestal) por desvío de recursos físicos y económicos debido a bajas de bienes intencionalmente mal tramitadas, con el fin de obtener beneficios a nombre propio o de un tercero.,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El riesgo se actualizó, así como el análisis, establecimiento y evaluación de controles. Se formuló acción para el  tratamiento del riesgo."/>
    <m/>
    <m/>
    <m/>
    <m/>
    <m/>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315"/>
    <s v="F001"/>
    <s v="Posibilidad de Efecto dañoso sobre bienes públicos por Pérdida, extravío, hurto, robo o declaratoria de bienes faltantes pertenecientes a la Entidad, a causa de la omisión de controles para verificar la existencia física de los bienes. "/>
    <x v="2"/>
    <s v="Daños a activos fijos/ eventos externos"/>
    <s v="Subdirección de Servicios Administrativos"/>
    <s v="- Desconocimiento de la normativa aplicada al control y seguimiento de bienes_x000a_- Falta de apropiación de políticas, procesos y procedimientos, lo cual genera falta de estandarización en soluciones administrativas y de recursos físicos_x000a_- Omisión o incumplimiento de procedimientos para agilizar trámites._x000a__x000a__x000a__x000a__x000a__x000a__x000a_"/>
    <s v="-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con responsabilidad fiscal_x000a_- Inoportunidad para reporte a las aseguradoras.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Leve (1)"/>
    <s v="Leve (1)"/>
    <s v="Menor (2)"/>
    <s v="Leve (1)"/>
    <s v="Leve (1)"/>
    <s v="Leve (1)"/>
    <s v="Menor (2)"/>
    <n v="0.4"/>
    <s v="Moderado"/>
    <s v="El riesgo se ubica en zona moderada debido a que la actividad se desarrolla de manera cuatrimestral, en cuanto a la actualización de resposables, seguimiento financiero y de manera  anual con la toma de inventarios a toda la Entidad. Históricamente no se ha afectado de manera significativa la operación de la Entidad."/>
    <s v="-  1 Actividad (11) PR-235 &quot;Control y Seguimiento de Bienes&quot;: indica que el profesional designado por el (la) Subdirector (a) de Servicios Administrativos, cada vez que se termine la visita de toma física a una sede o dependencia, compara los datos recolectados contra los registrados en la base de datos de los inventarios. La fuente de información utilizada es la base de datos del sistema de inventarios. En caso de evidenciar observaciones, desviaciones o diferencias, envía memorando a la dependencia o sede con el informe preliminar indicando las diferencias halladas y se solicita respuesta sobre las mismas, de lo contrario se remite el memorando con el informe preliminar. Tipo: Preventivo Implementación: Manual_x000a_- 2 Actividad (19) PR-235 &quot;Control y Seguimiento de Bienes&quot;: indica que el profesional designado por el (la) Subdirector (a) de Servicios Administrativos, cada vez que se genere la resolución revisa que, hayan quedado debidamente gestionadas y documentadas las acciones derivadas del Informe de Toma Física. La fuente de información es la  Resolución de acciones derivadas del Informe de Toma Física. En caso de evidenciar observaciones, desviaciones o diferencias, informa lo encontrado, vía correo electrónico o evidencia de reunión, al (la) Subdirector (a) de Servicios Administrativos. De lo contrario, vía correo electrónico o evidencia de reunión dirigido al (a la) Subdirector (a) de Servicios Administrativos, informa que las acciones fueron ejecutadas de acuerdo a los artículos de la resolución. Tipo: Detectivo Implementación: Manual_x000a_- 3 Actividad (28) PR-235 &quot;Control y Seguimiento de Bienes&quot;: indica que el Auxiliar Administrativo y/o Técnico operativo autorizado por el (la) Subdirector (a) de Servicios Administrativos, cada mes verifica el sistema de información de inventarios e identifica los elementos registrados fuera de las sedes de la entidad. Luego envía mensaje de correo electrónico a los responsables de los elementos indagando sobre la ubicación actual de cada uno. La fuente de información es el sistema de información de inventarios. En caso de evidenciar observaciones, desviaciones o diferencias, registra en el sistema de información de inventarios los traslados de bienes que documenten los cambios usando como soporte los mensajes de correo electrónico recibidos. De lo contrario deja como evidencia el listado de elementos registrados en la base de datos de inventarios fuera de las sed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pérdida, extravío, hurto, robo de bienes pertenecientes a la Entidad de los bienes de propiedad de la entidad a la Oficina de Control Interno Disciplinario para revisión del caso y toma de decisiones que se consideren pertinentes._x000a_- 3 El mapa de riesgos del proceso Gestión de Recursos Físicos indica que Subdirector (a) de Servicios Administrativos, autorizado(a) por Manual de Funciones y Competencias Laborales, cada vez que se identifique la Materialización del Riesgo, en el marco del seguimiento y control  realizados, reporta el presunto hecho de bienes faltantes pertenecientes a la Entidad al Comité Técnico de Sostenibilidad del Sistema Contable para la toma de decisiones que se consideren pertin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79999999999999"/>
    <s v="Menor (2)"/>
    <n v="0.22500000000000003"/>
    <s v="Bajo"/>
    <s v="Se determina la probabilidad (muy baja) ya que las actividades de control, 2 preventivas y 1 detectiva, son adecuadas para el riesgo. El impacto es  (Menor) ya que las actividades de control cubren los efectos más significativos, dando un resultado (Bajo) en la valoración después de los controles."/>
    <s v="Reducir"/>
    <s v="- Gestionar cuatrimestralmente mínimo una (1) conciliación contable con la Subdirección Financiera para mantener actualizado el valor de la cuenta de responsabilidades (Responsabilidad Fiscal)._x000a__x000a__x000a__x000a__x000a__x000a__x000a__x000a__x000a__x000a__x000a__x000a__x000a__x000a__x000a__x000a__x000a__x000a__x000a_"/>
    <s v="- Subdirección de Servicios Adminsitrativos_x000a__x000a__x000a__x000a__x000a__x000a__x000a__x000a__x000a__x000a__x000a__x000a__x000a__x000a__x000a__x000a__x000a__x000a__x000a_"/>
    <s v="PA250-027"/>
    <n v="-1359"/>
    <s v="30/04/2025_x000a__x000a__x000a__x000a__x000a__x000a__x000a__x000a__x000a__x000a__x000a__x000a__x000a__x000a__x000a__x000a__x000a__x000a__x000a_"/>
    <s v="31/03/2025_x000a__x000a__x000a__x000a__x000a__x000a__x000a__x000a__x000a__x000a__x000a__x000a__x000a__x000a__x000a__x000a__x000a__x000a__x000a_"/>
    <s v="- Reportar el riesgo materializado de Posibilidad de Efecto dañoso sobre bienes públicos por Pérdida, extravío, hurto, robo o declaratoria de bienes faltantes pertenecientes a la Entidad, a causa de la omisión de controles para verificar la existencia física de los bienes.  en el informe de monitoreo a la Oficina Asesora de Planeación._x000a_- Reportar el presunto hecho de robo o pérdida de recursos físicos, cada vez que sea informado, a la Oficina de Control Disciplinario Interno para la toma de decisiones que se consideren pertinentes_x000a_- Reportar el presunto hecho del faltate de bienes de recursos físicos, al Comité Técnico de Sostenibilidad del Sistema Contable para la toma de decisiones que se consideren pertinentes._x000a__x000a__x000a__x000a__x000a__x000a__x000a_- Actualizar el riesgo Posibilidad de Efecto dañoso sobre bienes públicos por Pérdida, extravío, hurto, robo o declaratoria de bienes faltantes pertenecientes a la Entidad, a causa de la omisión de controles para verificar la existencia física de los bienes. "/>
    <s v="- Subdirección de Servicios Administrativos_x000a_- Subdirector(a) de Servicios Administrativos_x000a_- Subdirector(a) de Servicios Administrativos_x000a__x000a__x000a__x000a__x000a__x000a__x000a_- Subdirección de Servicios Administrativos"/>
    <s v="- Reporte de monitoreo indicando la materialización del riesgo de Posibilidad de Efecto dañoso sobre bienes públicos por Pérdida, extravío, hurto, robo o declaratoria de bienes faltantes pertenecientes a la Entidad, a causa de la omisión de controles para verificar la existencia física de los bienes. _x000a_- Informe de los hechos enviado mediante memorando a la Oficina de Control Disciplinario Interno._x000a_- Informe de la toma física de bienes de la Entidad mediante correo electrónico al Subdirector Financiero, de manera previa a la sesión del Comité Técnico de Sostenibilidad del Sistema Contable._x000a__x000a__x000a__x000a__x000a__x000a__x000a_- Riesgo de Posibilidad de Efecto dañoso sobre bienes públicos por Pérdida, extravío, hurto, robo o declaratoria de bienes faltantes pertenecientes a la Entidad, a causa de la omisión de controles para verificar la existencia física de los bienes. , actualizado."/>
    <d v="2024-12-19T00:00:00"/>
    <s v="_x000a__x000a__x000a_Identificación del riesgo_x000a_"/>
    <s v="Se identificó riesgo fiscal dentro del proceso Gestión de Recursos Físicos."/>
    <m/>
    <m/>
    <m/>
    <m/>
    <m/>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
    <n v="276"/>
    <s v="EYADP-G170"/>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s v="Subdirección de Servicios Administrativos"/>
    <s v="- - Dificultades en el  seguimiento  frente al estado de avance de los contratos de mantenimiento suscritos y en ejecución, pertenecientes al proceso._x000a__x000a__x000a__x000a__x000a__x000a__x000a__x000a_- - Inadecuada planeación para el mantenimiento_x000a_- - Alta rotación de personal y dificultades en la transferencia de conocimiento entre los servidores y/o contratistas que participan en el proceso, en virtud de vinculación, retiro o reasignación de roles._x000a_- -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Menor (2)"/>
    <s v="Mayor (4)"/>
    <s v="Menor (2)"/>
    <s v="Moderado (3)"/>
    <s v="Moderado (3)"/>
    <s v="Menor (2)"/>
    <s v="Mayor (4)"/>
    <n v="0.8"/>
    <s v="Alto"/>
    <s v="Se determina la probabilidad (4 Alta)  teniendo en cuenta el número de veces que se ejecuta la actividad clave durante el año. El impacto (4 Mayor) obedece al análisis de las consecuencias que pueden llegar a afectar la imagen de la entidad a nivel distrital."/>
    <s v="- 1 El procedimiento 2211500-PR-154 &quot;Mantenimiento de las Edificaciones&quot; actividad 3: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3100-FT-1193 de cada sede, la criticidad técnica y los compromisos misionales de la Entidad. La(s) fuente(s) de información utilizadas es(son)  los lineamientos señalados en condiciones generales del procedimiento. En caso de evidenciar observaciones, desviaciones o diferencias, se solicita a líder de mantenimiento mediante correo electrónico  realizar los ajustes de la priorización inicial. De lo contrario, se formaliza por medio del Evidencia Reunión 44211000-FT-449 Priorización sedes a intervenir. Tipo Preventivo Implementación Manual._x000a_- 2 4233100-PR-154 &quot;Mantenimiento de las Edificaciones&quot; actividad 7, indica que Profesional de Zona, autorizado(a) por el(la) Director(a) Administrativo(a) y Financiero(a) o el (la) Subdirector(a) de Servicios Administrativos, cada vez que se reciba una solicitud de mantenimiento puntua realiza la visita y verifica 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ias asigna la solicitud al responsable de gestionarla en el Sistema de Gestión de Servicios. De lo contrario, se registra en el Sistema de Gestión de Servicios. Tipo: Preventivo, Implementación: Manual_x000a_- 3 El procedimiento 2211500-PR-154 &quot;Mantenimiento de las Edificaciones&quot; actividad 10: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 Tipo: Dectectivo, Implementación: Manual_x000a_- 4  El procedimiento 2211500-PR-154 &quot;Mantenimiento de las Edificaciones&quot; actividad 11: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 Tipo: Dectectivo, Implementación: Manual_x000a_- 5 4233100-PR-379 Mantenimiento de maquinaria y equipos. Actividad 6,  indica que Profesional Subdirección de Servicios Administrativos o Dirección Administrativa y_x000a_Financiera, autorizado(a) por el(la) Director(a) Administrativo(a) y Financiero(a) o el (la) Subdirector(a)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Tipo: Detectivo Implementación: Manual_x000a__x000a_- 6 El procedimiento 4233100-PR-379 &quot;Mantenimiento de maquinaria y equipos&quot;, actividad 7, indica que el profesional, autorizado(a) por el el(la) Director(a) Administrativo(a) y Financiero(a) o el (la) Subdirector(a)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por medio correo electrónico. De lo contrario, registra la solución en el Sistema de Gestión de Servicios, quedando la solicitud en estado &quot;Resuelto&quot;.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Detectivo_x000a_- Detectivo_x000a__x000a__x000a__x000a__x000a__x000a__x000a__x000a__x000a__x000a__x000a__x000a__x000a__x000a_"/>
    <s v="25%_x000a_25%_x000a_15%_x000a_1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30%_x000a_30%_x000a__x000a_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9148799999999996E-2"/>
    <s v="Moderado (3)"/>
    <n v="0.45000000000000007"/>
    <s v="Moderado"/>
    <s v="Se determina la probabilidad (Muy baja 1) ya que se cuenta con 6 controles entre preventivos y detectivos de calificación satisfactoria, mitigando la mayoría de las causas. El impacto  (3 moderado) ya que puede verse afectada la imagen a nivel distrital."/>
    <s v="Reducir"/>
    <s v="- Actualizar el procedimiento 4233100 - PR 154 &quot;Mantenimiento de las edificaciones&quot;, ajustado a la realización de actividades y fortaleciendo las actividades de control._x000a__x000a__x000a__x000a__x000a__x000a__x000a__x000a__x000a__x000a__x000a__x000a__x000a__x000a__x000a__x000a__x000a__x000a__x000a_"/>
    <s v="- Subdirección de Servicios Administrativos y Dirección Administrativa y Financiera_x000a__x000a__x000a__x000a__x000a__x000a__x000a__x000a__x000a__x000a__x000a__x000a__x000a__x000a__x000a__x000a__x000a__x000a__x000a_"/>
    <s v="PA250-028 "/>
    <n v="1360"/>
    <s v="28/02/2025_x000a__x000a__x000a__x000a__x000a__x000a__x000a__x000a__x000a__x000a__x000a__x000a__x000a__x000a__x000a__x000a__x000a__x000a__x000a_"/>
    <m/>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riesgo Posibilidad de afectación reputacional por ausencia o retrasos  en los mantenimientos de las edificaciones, maquinaria y equipos de la Entidad, debido a decisiones erróneas o no acertadas en la priorización para su intervención"/>
    <s v="- Subdirección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ción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Riesgo de Posibilidad de afectación reputacional por ausencia o retrasos  en los mantenimientos de las edificaciones, maquinaria y equipos de la Entidad, debido a decisiones erróneas o no acertadas en la priorización para su intervención,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realizó el análisis de controles, definición de controles y su evaluación. Se formuló acción de tratamiento para el riesgo."/>
    <m/>
    <m/>
    <m/>
    <m/>
    <m/>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_x000a_Fase Proyecto: Actividad (Meta): Realizar el mantenimiento al 100% de las sedes de la Secretaría General de la Alcaldía Mayor de Bogotá."/>
    <n v="295"/>
    <s v="EYADP-G180"/>
    <s v="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x v="0"/>
    <s v="Ejecución y administración de procesos"/>
    <s v="Dirección Administrativa y Financiera"/>
    <s v="- Insuficiente asignación de recursos para la atención de los mantenimeintos preventivos y correctivos de infraestructura_x000a_- Intervenciones no previstas surgidas en la prestación del servicio de las sedes de la Secretaría General._x000a__x000a__x000a__x000a__x000a__x000a__x000a__x000a_"/>
    <s v="- Actos vándalicos o hechos mal intencionados de terceros que atentan contra la infraestructura de las sedes de la Secretaría General, e iniciden en la seguridad de las mismas_x000a_- Fenómenos naturales de gran intensidad que afectan la seguridad de la ciudadanía_x000a__x000a__x000a__x000a__x000a__x000a__x000a__x000a_"/>
    <s v="- Rezago en los mantenimientos preventivos que se deben ejecutar en las sedes de la Secretría General_x000a_- Sobrecosto en las actividades de mantenimientos correctivos por ausencia de los preventivos_x000a_- El incumplimiento de las actividades (metas) asociadas a cada proceso contractual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Alta (4)"/>
    <n v="0.8"/>
    <s v="Leve (1)"/>
    <s v="Menor (2)"/>
    <s v="Menor (2)"/>
    <s v="Moderado (3)"/>
    <s v="Leve (1)"/>
    <s v="Leve (1)"/>
    <s v="Moderado (3)"/>
    <n v="0.6"/>
    <s v="Alto"/>
    <s v="Probabilidad Alta porque hemos recibido solicitudes de entes de control frente a condiciones de seguiridad y accesibilidad  y un impacto moderado por posibles reclamaciones o quejas de los usuarios que podrían implicar una denuncia ante los entes reguladores."/>
    <s v="- 1 El Profesional, autorizado(a) por el(la) Director(a) Administrativo(a) y Financiero(a) o el (la) Subdirector(a) de Servicios Administrativos, trimestralmente realiza la revisión pertinente de la estructuración, radicación y ejecución de los procesos contractuales en materia de infraestructura. La(s) fuente(s) de información utilizadas es(son) El Plan anual de adquisiciones. En caso de evidenciar observaciones, desviaciones o diferencias, se realizan los ajustes necesarios en el Plan anual de adquisiciones con su debida justificación, la cual es remitida a la Subsecretaría Corporativa por medio de correo, ó memorando electrónico u oficio (según sea el caso), cuando se requiera se convoca a reunión dejando evidencia de la misma. De lo contrario, dependiendo la etapa en la que se encuentre la actividad se realiza la radicación del proceso en la Dirección de Contratación, o resolución de adjudicación o liquidación del contrato. Tipo: Detectivo, Implementación: Manual. _x000a_- 2 El procedimiento 2211500-PR-154 &quot;Mantenimiento de las Edificaciones&quot; actividad 3: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3100-FT-1193 de cada sede, la criticidad técnica y los compromisos misionales de la Entidad. La(s) fuente(s) de información utilizadas es(son)  los lineamientos señalados en condiciones generales del procedimiento. En caso de evidenciar observaciones, desviaciones o diferencias, se solicita a líder de mantenimiento mediante correo electrónico  realizar los ajustes de la priorización inicial. De lo contrario, se formaliza por medio del Evidencia Reunión 44211000-FT-449 Priorización sedes a intervenir. Tipo Preventivo Implementación Manual._x000a__x000a__x000a__x000a__x000a__x000a__x000a__x000a__x000a__x000a__x000a__x000a__x000a__x000a__x000a__x000a__x000a__x000a_"/>
    <s v="- Sin documentar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 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 _x000a__x000a__x000a__x000a__x000a__x000a__x000a__x000a_"/>
    <s v="- Sin documentar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600000000000002"/>
    <s v="Menor (2)"/>
    <n v="0.33749999999999997"/>
    <s v="Moderado"/>
    <s v="El riesgo se ubica en zona moderada,  teniendo en cuenta que existe una alta posibilidad  que suceda y que puede interrrumpir las actividades del proyecto, por lo anterior se deben formular acciones para mitigar su ocurrencia."/>
    <s v="Reducir"/>
    <s v="- Realizar seguimiento al cumplimiento del proyecto de inversión 8098 en materia de seguridad y accesibilidad a las sedes de la Secretaría General de la Alcaldía Mayor de Bogotá D.C._x000a__x000a__x000a__x000a__x000a__x000a__x000a__x000a__x000a__x000a__x000a__x000a__x000a__x000a__x000a__x000a__x000a__x000a__x000a_"/>
    <s v="- Dirección Administrativa y Fianciera_x000a__x000a__x000a__x000a__x000a__x000a__x000a__x000a__x000a__x000a__x000a__x000a__x000a__x000a__x000a__x000a__x000a__x000a__x000a_"/>
    <s v="PA250-037"/>
    <n v="-1361"/>
    <s v="28/02/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en el informe de monitoreo a la Oficina Asesora de Planeación._x000a_- Realizar reunión con las dependencias implicadas para reportar la materialización del riesgo y priorizar mantenimientos_x000a__x000a__x000a__x000a__x000a__x000a__x000a__x000a_- Actualizar el riesgo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s v="- Dirección Administrativa y Financiera_x000a_- Dirección Administrativa y Financiera_x000a__x000a__x000a__x000a__x000a__x000a__x000a__x000a_- Dirección Administrativa y Financiera"/>
    <s v="- Reporte de monitoreo indicando la materialización del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_x000a_- Acta de evidencia de reunión que contenga la información del reporte y priorización de los mantenimientos._x000a__x000a__x000a__x000a__x000a__x000a__x000a__x000a_-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El riesgo se actualizó, así como el análisis, establecimiento y evaluación de controles. Se formuló acción para el  tratamiento del riesgo."/>
    <m/>
    <m/>
    <m/>
    <m/>
    <m/>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quot;Gestionar el mantenimiento físico de la infraestructura tecnológica_x000a_COMPONENTE (Productos):  Servicios tecnológicos&quot; "/>
    <n v="277"/>
    <s v="FT-G007"/>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Fallas tecnológicas"/>
    <s v="Oficina de Tecnologias de la información y las comunicaciones"/>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Muy baja (1)"/>
    <n v="0.2"/>
    <s v="Leve (1)"/>
    <s v="Menor (2)"/>
    <s v="Leve (1)"/>
    <s v="Leve (1)"/>
    <s v="Leve (1)"/>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2,1)"/>
    <s v="- 2 El procedimiento Mantenimiento de la infraestructura tecnológica 4204000-PR-104- PC#8 (Realizar seguimiento al Plan Anual de Mantenimiento) indica que el Profesional de la Oficina TIC autorizado por el jefe de la Oficina TIC trimestralmente verifica el cronograma acordado y formatos entregados por el proveedor con las actividades realizadas. La(s) fuente(s) de información utilizadas es (son):  El Formato Mantenimiento preventivo 4204000-FT-259 Mantenimiento preventivo o reporte del proveedor, el Cronograma de mantenimientos acordado (solo para los mantenimientos programados) y el  4204000-FT-940 Plan anual de mantenimiento infraestructura tecnológica.  En caso de evidenciar observaciones, desviaciones o diferencias en la revisión de las fuentes de información, remite vía correo electrónico las observaciones y/o respectivos ajustes en las actividades que se ejecutan durante los mantenimientos. Si el proveedor no atiende las observaciones y/o respectivos ajustes para tener en cuenta se enviará un oficio  4233300-FT-012 por la Oficina TIC reiterando esta información, generando alarmas tempranas en la ejecución del contrato en el subcomité de autocontrol.En caso contrario se actualiza el 4204000-FT-940 Plan anual de mantenimiento infraestructura tecnológica con la información actualizada de la ejecución.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El mapa de riesgos del proceso de Gestión de Recursos Fisic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o. del cuadrante BAJO (1,2)"/>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s v="- Oficina de Tecnologias de la información y las comunicaciones_x000a_- Jefe Oficina de Tecnologías de la Información y las Comunicaciones_x000a__x000a__x000a__x000a__x000a__x000a__x000a__x000a_- Oficina de Tecnologi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_x000a__x000a__x000a__x000a__x000a__x000a__x000a_-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realiza el analisis antes y despues de controles_x000a_Se modifican puntos de control conforme a la nueva forma de operar del proceso_x000a_Se crea acciones de contingencia   "/>
    <m/>
    <m/>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Manejar y controlar los recursos de la caja menor"/>
    <n v="218"/>
    <s v="FI-C040"/>
    <s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x v="1"/>
    <s v="Fraude interno"/>
    <s v="Subdirección de Servicios Administrativos"/>
    <s v="- Manipulación de la caja menor por personal no autorizado._x000a_- Falta de integridad del funcionario encargado del manejo de caja menor._x000a_- Intereses personales._x000a_- Abuso de poder._x000a_- Incumplimiento del Manual para el manejo y control de cajas menores_x000a_- Desconocimiento por parte de algunos funcionarios de los linemientos y directricez frente a los rubros establecidos para la caja menor._x000a__x000a__x000a__x000a_"/>
    <s v="- Falsedad en los documentos aportados para la legalización del gasto._x000a_- Eventos externos por situaciones de orden publico y/o desastres naturales, por cambios, modificaciones o ataques que puedan alterar el orden público generando afectación en los recursos físicos, el funcionamiento normal de las actividades._x000a__x000a__x000a__x000a__x000a__x000a__x000a__x000a_"/>
    <s v="- Detrimento patrimonial._x000a_- Investigaciones disciplinarias, fiscales y/o penales._x000a_- Pérdida de credibilidad y desconfianza en el proceso._x000a_- Afectación de la póliza de manejo.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Leve (1)"/>
    <s v="Menor (2)"/>
    <s v="Menor (2)"/>
    <s v="Moderado (3)"/>
    <s v="Leve (1)"/>
    <s v="Leve (1)"/>
    <s v="Mayor (4)"/>
    <n v="0.8"/>
    <s v="Alto"/>
    <s v="Se determina la probabilidad (Muy baja 1)  teniendo en cuenta que no se he presentado en los últimos cuatro años. El impacto (Mayor 4) obedece a la afectación de la imagen y las sanciones por entes de control que se puedan generar la posibilidad de la materialización del riesgo."/>
    <s v="-  1 El procedimiento 4233100-PR-382 “Manejo de Caja Menor&quot;&quot; (Act 6 ):  indica que el Profesional encargado(a) del manejo operativo de la caja menor, autorizado(a) por el Delegado (a) por el(la) Ordenador(a) del gasto para el manejo de la caja menor, cada vez que se reciba una solicitud de compra de bien o servicio por caja menor verifica que la solicitud cumpla con el carácter de imprevistos, urgentes, imprescindibles, inaplazables y necesarios; así como también que se cuente con el rubro en la constitución de la caja menor. La(s) fuente(s) de información utilizadas es(son) el Manual para el Manejo y Control de Cajas Menores y la Resolución de constitución de caja menor. En caso de evidenciar observaciones, desviaciones o diferencias, el (la) Profesional encargado(a) del manejo operativo de la caja menor, da respuesta a través de correo electrónico rechazando la solicitud, con la explicación respectiva. De lo contrario, da respuesta a través de correo electrónico, aprobando el uso de caja menor para la compra del bien o servicio. Tipo: Preventivo Implementación: Manual_x000a_- 2 El procedimiento 4233100-PR-382 “Manejo de Caja Menor&quot;&quot; (Act 11): indica que el Profesional encargado(a) del manejo operativo de la caja menor, autorizado(a) por el Delegado (a) por el(la) Ordenador(a) del gasto para el manejo de la caja menor, cada vez que se recibe la documentación requerida para la legalización de la adquisición del bien o servicio por caja menor revisa que: • Los documentos necesarios para la legalización se encuentren completos, estén debidamente diligenciados y sin tachones o enmendaduras. • El valor de la factura o documento soporte corresponda con la cotización seleccionada, para el caso de solicitudes que superen el 60% de un SMMLV. • La factura o documento soporte cumpla con las especificaciones establecidas por la Ley. • Para aquellos casos que no aplica factura de compra conforme a la normatividad vigente, que el(la) Subdirector(a) de Servicios Administrativos haya aprobado el documento soporte. • En el caso de que la adquisición realizada sea de un bien, que se encuentre adjunto, diligenciado y firmado el Comprobante de Ingreso de elementos de Consumo 4233100 FT-420.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que realice los ajustes necesarios. De lo contrario, legaliza la adquisición del bien o servicio, quedando como evidencia el registro de Legalización de compra por caja menor 4233100-FT-324.  Tipo: Preventivo Implementación: Manual_x000a_- 3 El procedimiento 4233100-PR-382 “Manejo de Caja Menor&quot; (Act 13): indica que el Delegado (a) por el(la) Ordenador(a) del gasto para el manejo de la caja menor y el(la) Subdirector(a) Financiero(a), autorizado(a) por el Decreto 140 de 2021, cada vez que se proyecte una Resolución de reembolso de la caja menor revisan la Resolución y los soportes, teniendo en cuenta lo estipulado en el Manual para el Manejo y Control de Cajas Menor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el(a) Delegado(a) por el(a) Ordenador(a) del gasto para el manejo de la caja menor aprueba la Resolución, quedando como evidencia la Resolución de reembolso de la caja menor, firmada.  Tipo: Detectivo Implementación: Manual_x000a_-  4 El procedimiento 4233100-PR-382 “Manejo de Caja Menor&quot; (Act 15): indica que el Profesional encargado(a) del manejo operativo de la caja menor, autorizado(a) por el Delegado (a) por el(la) Ordenador(a) del gasto para el manejo de la caja menor, dentro de los primeros diez días hábiles de cada mes realiza la conciliación bancaria, revisando que coincidan los saldos y movimientos del extracto del mes vencido expedido por el banco y con los del Libro de bancos 4233100-FT- 1096. La(s) fuente(s) de información utilizadas es(son) el extracto bancario, el libro de bancos y conciliaciones bancarias de meses anteriores. En caso de evidenciar observaciones, desviaciones o diferencias, solicita a través de correo electrónico la aclaración de inconsistencias al Banco. De lo contrario, se registra el resultado en el formato Conciliación bancaria 4233100-FT-731. Tipo: Detectivo Implementación: Manual_x000a_- 5 El procedimiento 4233100-PR-382 “Manejo de Caja Menor&quot; (Act 16): indica que el (la) Profesional de la Oficina de Control Interno y/o el (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conforme a lo dispuesto en el Manual para el manejo y control de cajas menores. La(s) fuente(s) de información utilizadas es(son) el Manual para el Manejo y Control de Cajas Menores y la Resolución de constitución de caja menor. En caso de evidenciar observaciones, desviaciones o diferencias, las registran en el formato Arqueo de caja menor 4233100-FT-320 y se comunican a la subdirección de servicios administrativos a través correo o memorando electrónico 4233300-FT-011. De lo contrario, se registra la conformidad de los resultados en el formato Arqueo de caja menor 4233100-FT-320.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 Tipo: Correctivo Implementación: Manual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dando como resultado de valoracion después de controles (Alto)."/>
    <s v="Reducir"/>
    <s v="- Publicidad al interior de la Entidad de la Resolución de Constitución de la Caja Menor y prohibiciones 2025_x000a__x000a__x000a__x000a__x000a__x000a__x000a__x000a__x000a__x000a__x000a__x000a__x000a__x000a__x000a__x000a__x000a__x000a__x000a_"/>
    <s v="- Dirección Administrativa y Financiera, y, Subdirección de Servicios Administrativos_x000a__x000a__x000a__x000a__x000a__x000a__x000a__x000a__x000a__x000a__x000a__x000a__x000a__x000a__x000a__x000a__x000a__x000a__x000a_"/>
    <s v="_x000a_PA250-053"/>
    <n v="1395"/>
    <s v="30/04/2025_x000a__x000a__x000a__x000a__x000a__x000a__x000a__x000a__x000a__x000a__x000a__x000a__x000a__x000a__x000a__x000a__x000a__x000a__x000a_"/>
    <s v="30/09/2025_x000a__x000a__x000a__x000a__x000a__x000a__x000a__x000a__x000a__x000a__x000a__x000a__x000a__x000a__x000a__x000a__x000a__x000a__x000a_"/>
    <s v="-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riesgo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s v="- Subdirección de Servicios Administrativos_x000a_- Subdirector(a) de Servicios Administrativos._x000a_- Subdirector Servicios Administrativos_x000a__x000a__x000a__x000a__x000a__x000a__x000a_- Subdirección de Servicios Administrativos"/>
    <s v="-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_x000a_- Comunicación oficial de traslado a la Oficina de Control Disciplinario Interno._x000a_- Comunicación oficial de informe de los hechos al corredor de seguros._x000a__x000a__x000a__x000a__x000a__x000a__x000a_- Riesg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ctualizado."/>
    <d v="2024-12-19T00:00:00"/>
    <s v="_x000a_Análisis antes de controles_x000a__x000a_Evaluación de controles_x000a_Tratamiento del riesgo"/>
    <s v="Para este riesgo e realizó: análisis antes de controles, evaluacion de controles y tratamiento del riesgo_x000a_Se ajustó el DOFA del proceso_x000a_Se Actualizó el objetivo estratégico, conforme a la nueva plataforma estratégica aprobada mediante Resolución 630 de 2024._x000a_ "/>
    <m/>
    <m/>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270"/>
    <s v="EYADP-G165"/>
    <s v="Posibilidad de afectación reputacional por pérdida de credibilidad en la atención a las solicitudes de servicios administrativos, debido a errores (fallas o deficiencias) en la prestación de servicios administrativos."/>
    <x v="0"/>
    <s v="Ejecución y administración de procesos"/>
    <s v="Subdirección de Servicios Administrativos"/>
    <s v="- Desconocimiento por parte de algunos funcionarios de los linemientos y directricez frente a los servicios que presta la entidad._x000a_- Falta de apropiación de políticas, procesos y procedimientos, lo cual genera falta de estandarización en soluciones administrativas y de recursos físicos._x000a_- Fallas en el Software que puede generar dificultad en la ejecución de las actividades que desarrolla la entidad._x000a_- Alta rotación del personal que genera retrasos en la curva de aprendizaje y reprocesos que afectan la ejecución de las actividades de la entidad para el cumplimiento de los servicios solicitados._x000a_- Falta de concientización en la optimización del uso de los bienes de la Entidad por parte de algunas dependencias, generando dificultad en la ejecución de las actividades en materia de servicios solicitados._x000a__x000a__x000a__x000a__x000a_"/>
    <s v="- Por cambio de administración del gabinete distrital se retrasan los procesos, procedimientos y lineamientos, por lo que dificulta la ejecución de las actividades  establecidas con anterioridad._x000a_- Recortes y continuas restricciones presupuestales que impiden el cumplimiento de los planes y programas necesarios para el óptimo funcionamiento de la entidad, para los proyectos de inversión, que impiden el mantenimiento e inversión en adecuación y modernización del parque automotor para lograr mayor atención en los servicios solicitados._x000a_ _x000a_-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_x000a__x000a__x000a__x000a__x000a__x000a_"/>
    <s v="- Insatisfacción por parte de las dependencias de la Entidad, otras entidades del Distrito y usuarios de los servicios._x000a_- Interrupciones en actividades programadas de la Entidad._x000a_- Afectación en la asignacion de servic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Leve (1)"/>
    <s v="Moderado (3)"/>
    <s v="Menor (2)"/>
    <s v="Leve (1)"/>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actividad 2, indica que el Auxiliar administrativo o Contratista de la Subdirección de Servicios Administrativos, autorizado(a) por el (la) Subdirector(a) de Servicios Administrativos, cada vez que le es asignado un servicio administrativo (caso) a través del Sistema de Gestión de Servicios, verifica que cumpla con los parámetros establecidos en las Condiciones Generales del procedimiento. La(s) fuente(s) de información utilizadas es(son) el Sistema de Gestión de Servicios. En caso de evidenciar observaciones, desviaciones o diferencias, el auxiliar administrativo o contratista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lo registra como “No resuelto” en el campo “Solución – Tipo de solución”, detallando la correspondiente justificación y finaliza servicio solicitado, de lo contrario registra la conformidad de la solicitud. Tipo: Preventivo Implementación: Manual._x000a_- 2 El procedimiento 2211500-PR-153 &quot;Prestación de servicios administrativos&quot;, Actividad 4, indica que el Auxiliar administrativo o contratista de la Subdirección de Servicios Administrativos, autorizado(a) por el (la) Subdirector(a) de Servicios Administrativos, Cada vez que los servicios son gestionados por el Sistema de Gestión de Servicios (GLPI): verifica en el Sistema de Gestión de Servicios las solicitudes correspondientes a la categoría “Administrativas” que durante el periodo de análisis estén registrados como “Resueltos” en el campo “Solución – Tipo de solución”. La(s) fuente(s) de información utilizadas es(son) el Sistema de Gestión de Servicios y correo electrónico. En caso de evidenciar observaciones, desviaciones o diferencias en la prestación de los servicios, el profesional efectúa retroalimentación a los responsables de cada categoría para su análisis, mejoramiento continuo y de ser necesario, se reabrirá la solicitud para realizar el ajuste. De lo contrario se cambia de estado a “Resueltos” en el Sistema Gestión de Servicios.Tipo: Detectivo Implementación: Manual_x000a_- 3  El procedimiento 2211500-PR-152 &quot;Administración del parque automotor&quot;, actividad 6,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 Tipo: Preventivo Implementación: Manual_x000a_- 4 El procedimiento 2211500-PR-152 &quot;Administración del parque automotor&quot;, actividad 8,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 Tipo: Correctivo Implementación: Manual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 Tipo: Correctivo Implementación: Manual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111999999999997"/>
    <s v="Menor (2)"/>
    <n v="0.25312499999999999"/>
    <s v="Bajo"/>
    <s v="Se determina la probabilidad (Muy baja 1) ya que las actividades de control preventivas son fuertes y mitigan la mayoría de las causas. El impacto  (menor 2) ya que las actividades de control cubren los efectos más significativos, dando como resultado después de controles en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_x000a__x000a__x000a__x000a__x000a__x000a_- Actualizar el riesgo Posibilidad de afectación reputacional por pérdida de credibilidad en la atención a las solicitudes de servicios administrativos, debido a errores (fallas o deficiencias) en la prestación de servicios administrativos."/>
    <s v="- Subdirección de Servicios Administrativos_x000a_- Profesional o Auxiliar administrativo de la Subdirección de Servicios Administrativos_x000a_- Profesional o Auxiliar administrativo de la Subdirección de Servicios Administrativos_x000a__x000a__x000a__x000a__x000a__x000a__x000a_- Subdirección de Servicios Administrativos"/>
    <s v="-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_x000a_- Servicio prestado_x000a_- Correo o memorando electrónico con el reporte._x000a__x000a__x000a__x000a__x000a__x000a__x000a_- Riesgo de Posibilidad de afectación reputacional por pérdida de credibilidad en la atención a las solicitudes de servicios administrativos, debido a errores (fallas o deficiencias) en la prestación de servicios administrativos., actualizado."/>
    <d v="2024-12-19T00:00:00"/>
    <s v="_x000a_Análisis antes de controles_x000a__x000a_Evaluación de controles_x000a_"/>
    <s v="Se realizó para este riesgo: análisis antes de controles y evaluación de controles._x000a_Se ajustó el DOFA del proceso_x000a_Se Actualizó el objetivo estratégico, conforme a la nueva plataforma estratégica aprobada mediante Resolución 630 de 2024._x000a_ "/>
    <m/>
    <m/>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302"/>
    <s v="EYADP-G181"/>
    <s v="Posibilidad de afectación reputacional por decisiones no acertadas en el préstamo y uso de espacios de la Secretaría General de la Alcaldía Mayor de Bogotá D.C., debido a la aplicación errónea de criterios o instrucciones para la realización de actividades."/>
    <x v="0"/>
    <s v="Ejecución y administración de procesos"/>
    <s v="Subdirección de Servicios Administativos, Oficina Consejería Distrital de Paz, Víctimas y Reconciliación. "/>
    <s v="- Desconocimiento por parte de algunos funcionarios de los linemientos y directricez frente a los servicios para el préstamo de espacios._x000a_- Falta de apropiación de políticas, procesos y procedimientos, lo cual genera falta de estandarización en soluciones administrativas y el uso de los espacios de la Entidad. _x000a_- Alta rotación del personal que genera retrasos que afectan la ejecución de las actividades de la entidad para el cumplimiento del apoyo logístico y técnico._x000a_- No se cuenta con la cultura sobre el uso de los espacios y los tiempos requeridos para la solicitudes de los servicios_x000a__x000a__x000a__x000a__x000a__x000a_"/>
    <s v="-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 Por cambio de administración del gabinete distrital se retrasan los procesos, procedimientos y lineamientos, por lo que dificulta la ejecución de las actividades  establecidas con anterioridad._x000a_- Los cambios en las directrices y normativas ambientales, impulsados por los impactos del cambio climático, obligan a la entidad a actualizar constantemente sus acciones ambientales para asegurar que estén alineadas con las necesidades actuales.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Leve (1)"/>
    <s v="Menor (2)"/>
    <s v="Menor (2)"/>
    <s v="Leve (1)"/>
    <s v="Menor (2)"/>
    <s v="Leve (1)"/>
    <s v="Menor (2)"/>
    <n v="0.4"/>
    <s v="Moderado"/>
    <s v="Se determina la probabilidad (Alta) teniendo en cuenta el número de veces que se ejecuta el préstamo de espacios de lo corrido del año 2024. El impacto (Moderado) obedece a la afectación de imagen institucional en condiciones poco comunes."/>
    <s v="- 1 La Guía Uso y préstamo de espacios GS-068 Versión 04, numeral 6. Pertinencia: El (la) Subdirector(a) de Servicios Administrativos autorizado por El (la) Director(a) Administrativo(a) y Financiero(a), cada vez que recibe la solicitud de un préstamo de espacio a través del correo subdireccionadministrativa@alcaldiabogota.gov.co, analiza la pertinencia y su coherencia con el cometido estatal de la entidad solicitante y lo remite a la respectiva sede. Las fuentes de información utilizadas son:  correos recibidos con la solicitud del préstamo. En caso de evidenciar observaciones, desviaciones o diferencias, El (La) Subdirector(a) de Servicios Administrativos emite concepto de no pertinencia por medio de correo electrónico, de lo contrario se emite concepto de pertinencia por las respectivas sedes usando el mismo canal de comunicación. Tipo: Preventivo, Implementacion: Manual._x000a_- 2 La Guía Uso y préstamo de espacios GS-068 Versión 04, numeral 8.3. Centro de Memoria, Paz y Reconciliación-CMPR: El Profesional, Técnico operativo o Auxiliar Administrativo autorizado por el (la) Director(a) del Centro De Memoria, Paz Y Reconciliación, cada vez que reciba el aval del préstamo de espacios por parte de la Directora(a) de la Centro De Memoria, Paz y Reconciliación, enviará por medio de correo electrónico institucional a las entidades y/o organismos indicando la aprobación del préstamo y solicitando  pieza comunicativa del evento, cantidad de asistentes y/o listado de asistencia, valida la información del evento, que este no solicite ningún cobro o aporte voluntario. Las fuentes de información son, correos recibidos con las piezas de convocatoria a los eventos a realizar en los espacios del Centro De Memoria, Paz y Reconciliación. En caso de evidenciar observaciones, desviaciones o diferencias, el Profesional, Técnico Operativo o Auxiliar Administrativo informa por medio de correo electrónico a la directora para que se genere respuesta de concepto negativo por evidenciar inconsistencias en la solicitud del préstamo del espacio, de lo contrario se emite concepto positivo de la realización del evento y las piezas de convocatoria por medio de correo electrónico.  Tipo: Preventivo, Implementacio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se corrobora con las aprobaciones previas y pertinentes del préstamo de espacios utilizados. Tipo: Correctivo.  Implementación: Manual_x000a_- 2 El mapa de riesgos del proceso Gestión de Servicios Administrativos indica que el (la) Director(a) de Centro de Memoria, Paz y Reconciliación, cada vez que se identifique la materialización del riesgo, inicia la gestión de indagación del responsable y posibles fallas en proceso del préstamo de espacios. Tipo: Correctivo. Implementacion: Manual_x000a_- 3 El mapa de riesgos del proceso Gestión de Servicios Administrativos indica que el (la) Director(a) de Centro de Memoria, Paz y Reconciliación, de acuerdo a lo que se haya identificado en la indagación de responsables o posibles fallas en el procedimiento, iniciara la respectiva sanción en caso de que se identifique que el responsable es un funcionario o colaborador del Centro de Memoria, ahora, si la falla fue procedimental, se realizaran los debidos ajustes al procedimiento. Tipo: Correctivo. Implementacio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8799999999999998"/>
    <s v="Leve (1)"/>
    <n v="0.16875000000000001"/>
    <s v="Bajo"/>
    <s v="Se determina la probabilidad (baja) ya que las actividades de control preventivas permiten mitigar la mayoría de las causas. El impacto  (Leve) ya que las actividades de control cubren los efectos más significativos, dando la valoración después de controles en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ecisiones no acertadas en el préstamo y uso de espacios de la Secretaría General de la Alcaldía Mayor de Bogotá D.C., debido a la aplicación errónea de criterios o instrucciones para la realización de actividades. en el informe de monitoreo a la Oficina Asesora de Planeación._x000a_- Validar los correos de solicitudes del evento para corroborar las posibles fallas realizadas en el proceso del préstamo de espacios con los servidores encargados de los mismos._x000a_- Gestión de la indagación del responsable del evento y las posibles fallas realizadas en el proceso del préstamo de espacios cuando aplique y gestionar el correctivo pertinente._x000a_- Generación de la sanción o actualización de la guía Préstamo de espacios (Según sea el caso)_x000a__x000a__x000a__x000a__x000a__x000a_- Actualizar el riesgo Posibilidad de afectación reputacional por decisiones no acertadas en el préstamo y uso de espacios de la Secretaría General de la Alcaldía Mayor de Bogotá D.C., debido a la aplicación errónea de criterios o instrucciones para la realización de actividades."/>
    <s v="- Subdirección de Servicios Administativos, Oficina Consejería Distrital de Paz, Víctimas y Reconciliación. _x000a_- Profesional o Auxiliar administrativo de la Subdirección de Servicios Administrativos._x000a_- Director(a) de Centro de Memoria, Paz y Reconciliación_x000a_- Director(a) de Centro de Memoria, Paz y Reconciliación_x000a__x000a__x000a__x000a__x000a__x000a_- Subdirección de Servicios Administativos, Oficina Consejería Distrital de Paz, Víctimas y Reconciliación. "/>
    <s v="- Reporte de monitoreo indicando la materialización del riesgo de Posibilidad de afectación reputacional por decisiones no acertadas en el préstamo y uso de espacios de la Secretaría General de la Alcaldía Mayor de Bogotá D.C., debido a la aplicación errónea de criterios o instrucciones para la realización de actividades._x000a_- Correo con el informe de la validación gestionada, y correctivo en caso de ser aplicado._x000a_- Informe de la indagación correspondiente y gestión del correctivo (si aplica)_x000a_- Información de la sanción realizada por medio de SIGA o actualización de la Guía Préstamo de espacios en el sistema de Calidad, plataforma DARUMA y socialización de la misma._x000a__x000a__x000a__x000a__x000a__x000a_- Riesgo de Posibilidad de afectación reputacional por decisiones no acertadas en el préstamo y uso de espacios de la Secretaría General de la Alcaldía Mayor de Bogotá D.C., debido a la aplicación errónea de criterios o instrucciones para la realización de actividades., actualizado."/>
    <d v="2024-12-19T00:00:00"/>
    <s v="Identificación del riesgo_x000a_Análisis antes de controles_x000a__x000a_Evaluación de controles_x000a_"/>
    <s v="Se realizó para este riesgo: análisis antes de controles y evaluación de controles._x000a_Se ajustó el DOFA del proceso_x000a_Se Actualizó el objetivo estratégico, conforme a la nueva plataforma estratégica aprobada mediante Resolución 630 de 2024._x000a_ "/>
    <m/>
    <m/>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Gestionar requerimientos, necesidades y/o solicitudes tecnológicas_x000a_Fase (Actividad-Meta): Actualizar el 80% de la infraestructura tecnológica obsoleta de la Secretaría General de la Alcaldía Mayor de Bogotá, con el fin de atender adecuadamente las necesidades de la Entidad"/>
    <n v="274"/>
    <s v="FT-G006"/>
    <s v="Posibilidad de afectación reputacional por baja disponibilidad de los servicios tecnológicos, debido a errores (fallas o deficiencias) en la administración y gestión de los recursos de infraestructura tecnológica "/>
    <x v="0"/>
    <s v="Fallas tecnológicas"/>
    <s v="Oficina de Tecnologias de la información y las comunicaciones"/>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 Variacion en la TRM de cambio para renovacion tecnológica_x000a__x000a__x000a__x000a__x000a__x000a__x000a_"/>
    <s v="- Falla daño en los equipos de computo que soportan la información de misión critica de la entidad, que podría causar pérdida de información. Incumplimiento en los niveles de atención de servicios que ocasionan pérdida de imagen en los usuarios internos y externos de la entidad. _x000a_- Interrupción en la prestación de servicios tecnológicos y de atención a la ciudadanía. _x000a_- Daños o destrucción de activos que afectan el patrimonio de la Entidad. _x000a_- Ataques ciberneticos y perdida de informacion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a en una zona MODERADA, debido a que la frecuencia con la que se realizó la actividad clave asociada al riesgo se presentó 12 veces en el último año, sin embargo, ante su materialización, podrían presentarse efectos reputacionales al no contar con el presupuesto para la implementacion de proyectos de transformacion digital orientados al cumplimiento de la politica de Gobierno Digital."/>
    <s v="- 1 El procedimiento Gestión de incidentes, requerimientos y problemas tecnológicos 4204000-PR-101- PC#3 (Recibir, evaluar, categorizar solicitud de servicio) indica que El Técnico, autorizado(a) por el Jefe de la Oficina TIC, El Técnico autorizado por el Jefe de la Oficina TIC, cada vez que se reciba una solicitud, verifica, evalúa, categoriza que la información suministrada por el usuario solicitante cumpla con lo establecido en las condiciones generales y en la Guía Sistema de Gestión de Servicios 4204000- GS-044. La fuente de información es el Sistema de Gestión de Servicios y la Guía Sistema de Gestión de Servicios 4204000- GS-044. En caso de evidenciar observaciones, desviaciones o diferencias, el técnico de la oficina TIC, debe contactar al usuario para ajustar e incluir la información pertinente y se procede a registrar la conformidad en el Sistema de Gestión de Servicios. En caso contrario y en caso de que no se logre contactar al usuario se procede a pasar el servicio a estado &quot;No Resuelto&quot;, indicando las razones por las cuales se dio y se notifica de manera automática a través del Sistema de Gestión de Servicios por medio de correo electrónico. Queda como evidencia el informe de registros generados desde el Sistema. Preventivo-Manual._x000a_- 2 El procedimiento Gestión de incidentes, requerimientos y problemas tecnológicos 4204000-PR-101- PC#5 (Realizar atención por Nivel 0)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profesional de la oficina TIC procede a pasar el servicio a tipo de solución &quot;No resuelto&quot;, indicando las razones por las cuales se dio y se notifica de manera automática por medio de correo electrónico el estado de la solicitud.  En caso contrario de atender la solicitud se cierra como &quot;Resuelto y se describe la solución de este, se notifica de manera automática a través del Sistema de Gestión de Servicios por medio de correo electrónico el estado de la solicitud. De otra parte, en caso de requerir atención por parte de nivel 1 o 2 se procede a realizar el escalamiento correspondiente dejando en la pestaña seguimiento la razón del escalamiento se notifica de manera automática por medio de correo electrónico el estado de la solicitud. Queda como evidencia el informe de registros generados desde el Sistema de Gestión de Servicios. Preventivo-Manual_x0009__x000a_- 3 El procedimiento Gestión de incidentes, requerimientos y problemas tecnológicos 4204000-PR-101- PC#6 (Realizar atención por Nivel 1)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desviaciones o diferencias, el técnico o profesional de la oficina TIC procede a pasar el servicio al profesional o técnico encargado de nivel 0 en la pestaña seguimiento debe evidenciar la razón de la devolución del servicio se notifica de manera automática a través del Sistema de Gestión de Servicios por medio de correo electrónico. En cas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 -Preventivo-Manual._x000a_- 4 El procedimiento Gestión de incidentes, requerimientos y problemas tecnológicos 4204000-PR-101- PC#7 (Realizar atención por Nivel 2)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a través del Sistema de Gestión de Servicios por medio de correo electrónico el estado de la solicitud. En caso contrario de atender la solicitud se cierra como &quot;Resuelto&quot; y se describe la solución de este se notifica de manera automática a través del Sistema de Gestión de Servicios por medio de correo electrónico. Queda como evidencia el informe de registros generados desde el Sistema de Gestión de Servicios.-Preventivo-Manual._x000a_- 5 El procedimiento Gestión de incidentes, requerimientos y problemas tecnológicos 4204000-PR-101- PC#8 (Verificar la documentación de la solución) indica que El profesional o técnico autorizado por el jefe de la Oficina TIC mensualmente verifica la documentación del 5% de las solicitudes en estado Resuelto, conforme la Guía Sistema de Gestión de Servicios 4204000-GS-044. La fuente de información es el Sistema de Gestión de Servicios y la Guía Sistema de Gestión de Servicios 4204000-GS-044. En caso de evidenciar observaciones, desviaciones o diferencias, el profesional o técnico procederá a documentar las observaciones y remitir la misma a través de correo electrónico al Nivel 0, Nivel I o Nivel II. En caso contrario queda a conformidad la documentación de la solicitud en el sistema de gestión de servicios. Queda como evidencia el informe de registros generados desde el Sistema de Gestión de Servicios.-Detectivo-Manual._x0009__x0009__x0009__x000a_- 6 El procedimiento Gestión de incidentes, requerimientos y problemas tecnológicos 4204000-PR-101- PC#9 (Aprobar el cierre de la solicitud) indica que El profesional o técnico autorizado por el jefe de la Oficina TIC, semanalmente verifica los casos que han sido resueltos con dos días de anterioridad para proceder con el cierre de la solicitud, conforme la Guía Sistema de Gestión de Servicios 4204000-GS-044.La fuente de información es el Sistema de Gestión de Servicios y la Guía Gestión de Servicios 4204000- GS-044. En caso de evidenciar observaciones, desviaciones o diferencias, el usuario solicitante remitirá correo indicando la novedad, lo cual produce la reapertura novedad, lo cual produce la reapertura automática de la solicitud. En caso contrario el profesional o técnico de la oficina TIC proceder con el cierre del servicio. Queda como evidencia el informe de registros generados desde el Sistema de Gestión de Servicios. Detectivo-Manual_x000a_- 7 El procedimiento Gestión de incidentes, requerimientos y problemas tecnológicos 4204000-PR-101- PC#16 (Verificar solución de problemas) El jefe de la Oficina TIC autorizado por el manual de funciones trimestralmente verifica la coherencia de la información del Informe del Sistema de Gestión de Servicios y de los planes de acción propuestos.La fuente de información es el Sistema de Gestión de Servicios y el Informe del Sistema de Gestión de Servicios y de los planes de acción propuestos.En caso de aprobación y/o evidenciar observaciones, desviaciones o diferencias, al informe se registran en el acta de Subcomité de Autocontrol para el posterior ajuste. Queda como evidencia el Informe del Sistema de gestión de servicios donde se proyectan las solicitudes cerradas el 4233300-FT-011 Memorando Remitiendo Acta subcomité de autocontrol y 4201000-FT-281 Acta subcomité de autocontrol Informe presentado en subcomité de autocontrol. NOTA: La aprobación del informe del Sistema de Gestion de Servicios presentado en el Subcomite de Autocontrol equivale a la aprobación dada por el Jefe de la dependencia al remitir el acta de Subcomite de Autocontrol y sus evidencias mediante memorando electrónico a la Oficina de Control Interno. Detectivo-Manual_x000a_- 8. El procedimiento Gestión para la adquisición de infraestructura tecnológica, el desarrollo o adquisición de nuevas soluciones tecnológicas 4204000-PR-106 PC#4 (Clarificar requerimientos)  El Profesional de la   OTIC asignado autorizado por el jefe de la Oficina TIC, Cada vez que se reciba una solicitud de requerimiento verifica que el requerimiento realizado sea claro, pertinente, y viable técnica y funcionalmente._x000a_La fuente de información utilizada es el formato Solicitud de requerimientos Recepción Documentación Software 4204000-FT-744. _x000a_En caso de evidenciar observaciones, desviaciones o diferencias en el requerimiento se solicita aclararlas al área funcional mediante memorando, correo electrónico y/o reunión presencial o virtual, generando soporte de la reunión realizada y se debe documentar el caso en el SISTEMA DE GESTIÓN DE SERVICIOS y actualizarlo, quedando en estado “en espera”._x000a_NOTA 1: Si pasado 30 días calendario contados a partir de la fecha de solicitud no se logran determinar estas precisiones, el caso en SISTEMA DE GESTIÓN DE SERVICIOS se cierra, indicando la razón de plazo e informando mediante memorando o correo al área funcional que deberá hacer una nueva solicitud subsanando las falencias de su requerimiento._x000a_NOTA 2: Hasta tanto no se tenga pleno entendimiento, dimensionamiento y precisión del requerimiento, esta actividad se repetirá cuantas veces sea necesario._x000a_ De lo contrario, se responderá a la dependencia solicitante mediante memorando o correo electrónico describiendo el resultado de la evaluación (viable o no viable) en el formato Clasificación y Preevaluación Solicitud de requerimientos 4204000-FT-519._x000a_- 9. El procedimiento Gestión para la adquisición de infraestructura tecnológica, el desarrollo o adquisición de nuevas soluciones tecnológicas 4204000-PR-106 PC#7 (Realizar seguimiento a la solución o requerimiento interno)  El Profesional de la   OTIC asignado autorizado por el jefe de la Oficina TIC, Periódicamente según lo definido en el plan de trabajo o cronograma (semanal, cada dos semanas o mínimo mensualmente) realiza el seguimiento verificando el avance de la solución o requerimiento interno de acuerdo a lo programado. _x000a_La(s) fuente(s) de información utilizada (s) es (son) según aplique el cronograma o plan de trabajo, actas o informes de avance en la herramienta REDMINE y/o Gitlab y/o Informe final/parcial de supervisión contrato y/o convenio 4231000-FT-964) y/o Informe de ejecución contractual 4231000-FT-422_x000a_En caso de evidenciar observaciones, desviaciones o diferencias en el seguimiento a la ejecución del Cronograma o Plan de trabajo las registra en las actas o informes de avance en la herramienta REDMINE y solicita al responsable del desarrollo mediante correo electrónico la justificación de las desviaciones identificadas y ajuste al cronograma y/o plan de trabajo._x000a_De lo contrario, procede a registrar los avances a conformidad en las actas o informes de avance en la herramienta REDMINE._x000a_- 10. El procedimiento Gestión para la adquisición de infraestructura tecnológica, el desarrollo o adquisición de nuevas soluciones tecnológicas 4204000-PR-106 PC#10 (Entregar y Revisar la solución o requerimiento)  El Profesional de la   OTIC asignado autorizado por el jefe de la Oficina TIC_x000a__x000a_ 1._x0009_El equipo responsable del desarrollo de la solución y/o requerimiento realiza la entrega conforme a lo establecido en la Guía Metodológica para el desarrollo y mantenimiento de soluciones de software 4204000-GS-108 y para el paso de producción se debe aplicar la guía Gestión de Cambios de TI4204000-GS-111._x000a__x000a_2._x0009_El profesional de la OTIC asignado y/o Profesionales de las dependencias Funcionales, cada vez que se realice la entrega de una solución o requerimiento revisa(n) que las evidencias y/o soportes documentales cumplan con lo solicitado en el requerimiento correspondiente y que los repositorios de la documentación técnica y funcional estén actualizados en la herramienta REDMINE, así como los archivos fuente del desarrollo en la herramienta Gitlab._x000a__x000a_La(s) fuente(s) de información utilizada (s) es (son): la Solicitud de requerimientos 4204000-FT-264 y adicionalmente se revisa:_x000a_1._x0009_Para la adquisición de Infraestructura Tecnológica y/o adquisición de Ofimática: acta de recibo a satisfacción debidamente firmada y/o Informe final/parcial de supervisión contrato y/o convenio 4231000- FT-964. aportado, según corresponda, de acuerdo con la verificación del cumplimiento de lo contratado._x000a_Adicionalmente, para la puesta en producción de la solución de Infraestructura Tecnológica u Ofimática deberá enviarse por correo electrónico el documento 4204000-FT-1121 Solicitud de Cambios FRC y el Análisis de impacto conforme a lo descrito en la guía Gestión de Cambios de TI 4204000-GS-111._x000a__x000a_2._x0009_Para el desarrollo interno de software desarrollado por externos a la Secretaría General: acta de recibo a satisfacción debidamente firmada por parte del área funcional solicitante, documentación mínima necesaria, tanto técnica como funcional, para que la OTIC pueda recibir la solución. _x000a_Adicionalmente, para la puesta en producción del desarrollo interno de software desarrollado por externos deberá enviarse por correo electrónico el documento 4204000-FT-1121 Solicitud de Cambios FRC y el Análisis de impacto conforme a lo descrito en la guía Gestión de Cambios de TI4204000-GS-111._x000a__x000a_3._x0009_Para el desarrollo interno de software (con recursos propios de la OTIC – infraestructura e ingenieros de planta y/o contratistas): mediante correo electrónico remitir la autorización expresa por parte del área funcional solicitante para la puesta en producción del desarrollo terminado y el documento 4204000-FT-1121 Solicitud de Cambios FRC y el Análisis de impacto  conforme a lo descrito en la guía Gestión de Cambios de TI4204000-GS-111._x000a__x000a_En caso de evidenciar observaciones, desviaciones o diferencias el profesional de la OTIC asignado, procede a remitir correo electrónico al equipo de trabajo involucrado en el desarrollo de la solución para que se subsanen los documentos de la entrega. _x000a__x000a_De lo contrario se remite correo electrónico al equipo de trabajo involucrado en el desarrollo de la solución y/o requerimiento informando la conformidad de la documentación entregada._x000a__x000a__x000a__x000a__x000a__x000a__x000a__x000a__x000a__x000a_"/>
    <s v="- Documentado_x000a_- Documentado_x000a_- Documentado_x000a_- Documentado_x000a_- Documentado_x000a_- Documentado_x000a_- Documentado_x000a_- Documentado_x000a_- Documentado_x000a_- Documentado_x000a__x000a__x000a__x000a__x000a__x000a__x000a__x000a__x000a__x000a_"/>
    <s v="- Continua_x000a_- Continua_x000a_- Continua_x000a_- Continua_x000a_- Continua_x000a_- Continua_x000a_- Continua_x000a_- Continua_x000a_- Continua_x000a_- Continua_x000a__x000a__x000a__x000a__x000a__x000a__x000a__x000a__x000a__x000a_"/>
    <s v="- Con registro_x000a_- Con registro_x000a_- Con registro_x000a_- Con registro_x000a_- Con registro_x000a_- Con registro_x000a_- Con registro_x000a_- Con registro_x000a_- Con registro_x000a_- Con registro_x000a__x000a__x000a__x000a__x000a__x000a__x000a__x000a__x000a__x000a_"/>
    <s v="- Preventivo_x000a_- Preventivo_x000a_- Preventivo_x000a_- Preventivo_x000a_- Detectivo_x000a_- Detectivo_x000a_- Detectivo_x000a_- Preventivo_x000a_- Preventivo_x000a_- Detectivo_x000a__x000a__x000a__x000a__x000a__x000a__x000a__x000a__x000a__x000a_"/>
    <s v="25%_x000a_25%_x000a_25%_x000a_25%_x000a_15%_x000a_15%_x000a_15%_x000a_25%_x000a_25%_x000a_15%_x000a__x000a__x000a__x000a__x000a__x000a__x000a__x000a__x000a__x000a_"/>
    <s v="- Manual_x000a_- Manual_x000a_- Manual_x000a_- Manual_x000a_- Manual_x000a_- Manual_x000a_- Manual_x000a_- Manual_x000a_- Manual_x000a_- Manual_x000a__x000a__x000a__x000a__x000a__x000a__x000a__x000a__x000a__x000a_"/>
    <s v="15%_x000a_15%_x000a_15%_x000a_15%_x000a_15%_x000a_15%_x000a_15%_x000a_15%_x000a_15%_x000a_15%_x000a__x000a__x000a__x000a__x000a__x000a__x000a__x000a__x000a__x000a_"/>
    <s v="40%_x000a_40%_x000a_40%_x000a_40%_x000a_30%_x000a_30%_x000a_30%_x000a_40%_x000a_40%_x000a_30%_x000a__x000a__x000a__x000a__x000a__x000a__x000a__x000a__x000a__x000a_"/>
    <s v="- 8.El mapa de riesgos del proceso de Gestión de servicios administrativos indica que el Jefe Oficina Tecnologias de la informacion y las comunicacione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 Correctivo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4.4808422399999987E-3"/>
    <s v="Menor (2)"/>
    <n v="0.30000000000000004"/>
    <s v="Bajo"/>
    <s v="El  riesgo después del análisis de controles se ubica en una zona de probabilidad MUY BAJA el impacto MENOR, en consecuencia la valoración quedó en zona BAJ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reputacional por baja disponibilidad de los servicios tecnológicos, debido a errores (fallas o deficiencias) en la administración y gestión de los recursos de infraestructura tecnológica "/>
    <s v="- Oficina de Tecnologias de la información y las comunicaciones_x000a_- Jefe Oficina de Tecnologías de la Información y las Comunicaciones_x000a__x000a__x000a__x000a__x000a__x000a__x000a__x000a_- Oficina de Tecnologi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_x000a_-  Documentación y soportes del proceso de contingencia_x000a__x000a__x000a__x000a__x000a__x000a__x000a__x000a_- Riesgo de Posibilidad de afectación reputacional por baja disponibilidad de los servicios tecnológicos, debido a errores (fallas o deficiencias) en la administración y gestión de los recursos de infraestructura tecnológica , actualizado."/>
    <d v="2024-12-19T00:00:00"/>
    <s v="Identificación del riesgo_x000a_Análisis antes de controles_x000a_Establecimiento de controles_x000a__x000a_Tratamiento del riesgo"/>
    <s v="Se ajustó el DOFA del proceso_x000a_Se Actualizó el objetivo estratégico, conforme a la nueva plataforma estratégica aprobada mediante Resolución 630 de 2024._x000a_Se realiza el analisis antes y despues de controles_x000a_Se modifican puntos de control conforme a la nueva forma de operar del proceso_x000a_Se crea acciones de contingencia."/>
    <m/>
    <m/>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
    <n v="271"/>
    <s v="EYADP-G166"/>
    <s v="Posibilidad de afectación reputacional por incumplimiento en la entrega de comunicaciones oficiales y trámite de actos administrativos, debido a errores (fallas o deficiencias) en la gestión, trámite y/o expedición de los mismos"/>
    <x v="0"/>
    <s v="Ejecución y administración de procesos"/>
    <s v="Subdirección de Gestión Documental"/>
    <s v="- Deficiente conectividad y falta de interoperabilidad de las plataformas tecnológicas._x000a__x000a__x000a__x000a__x000a__x000a__x000a__x000a__x000a__x000a_"/>
    <s v="- Incumplimiento de los tiempos de entrega por parte del prestador de servicio postal._x000a__x000a__x000a__x000a__x000a__x000a__x000a__x000a__x000a_"/>
    <s v="- Incumplimiento de las funciones o legal por vencimiento de términos en la entrega de comunicaciones oficiales._x000a_- Reprocesos en la entrega de comunicaciones al usuario final._x000a_- Presentación de peticiones de la ciudadanía y demás partes interesadas o grupos de interés_x000a__x000a__x000a_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Menor (2)"/>
    <s v="Menor (2)"/>
    <s v="Leve (1)"/>
    <s v="Leve (1)"/>
    <s v="Menor (2)"/>
    <s v="Menor (2)"/>
    <n v="0.4"/>
    <s v="Moderado"/>
    <s v=" 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Gestión y trámite de comunicaciones oficiales 4233300-PR-049 (Act. 5): indica que Coordinador Centro de Correspondencia, autorizado(a) por el(la) Subdirector(a) de Gestión Documental,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 Tipo: Preventivo Implementación: Manual_x000a_- 2 El procedimiento Gestión y trámite de actos administrativos 4233300-PR-049 (act 1) indica que el Profesional Universitario y/o Auxiliar Administrativo, autorizado(a) por el (la) Subdirector(a) de Gestión Documental,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De lo contrario, deja como evidencia de la verificación realizada el formato Control de entrega y recibo de actos administrativos (4233300-FT-559).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16"/>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ntrega de comunicaciones oficiales y trá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 Actualizar El mapa de riesgos Gestión de Servicios Administrativos y Tecnológicos_x000a__x000a__x000a__x000a__x000a__x000a_- Actualizar el riesgo Posibilidad de afectación reputacional por incumplimiento en la entrega de comunicaciones oficiales y trámite de actos administrativos, debido a errores (fallas o deficiencias) en la gestión, trámite y/o expedición de los mismos"/>
    <s v="- Subdirección de Gestión Documental_x000a_- Subdirección de Gestión Documental_x000a_- Subdirección de Gestión Documental_x000a_- Subdirección de Servicios Administrativos, Oficina de Tecnología de la Información y las Telecomunicaciones y la Subdirección de  Gestión Documental_x000a__x000a__x000a__x000a__x000a__x000a_- Subdirección de Gestión Documental"/>
    <s v="- Reporte de monitoreo indicando la materialización del riesgo de Posibilidad de afectación reputacional por incumplimiento en la entrega de comunicaciones oficiales y trá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_x000a_- Mapa de riesgo  Gestión de Servicios Administrativos y Tecnológicos, actualizado._x000a__x000a__x000a__x000a__x000a__x000a_- Riesgo de Posibilidad de afectación reputacional por incumplimiento en la entrega de comunicaciones oficiales y trámite de actos administrativos, debido a errores (fallas o deficiencias) en la gestión, trámite y/o expedición de los mismos,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_x000a_"/>
    <m/>
    <m/>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n v="272"/>
    <s v="EYADP-G167"/>
    <s v="Posibilidad de afectación reputacional por inconsistencias en los planes o instrumentos archivísticos, debido a errores (fallas o deficiencias) en la aplicación de los lineamientos  para su implementación o actualización."/>
    <x v="0"/>
    <s v="Ejecución y administración de procesos"/>
    <s v="Subdirección de Gestión Documental"/>
    <s v="- Deficiente conectividad y falta de interoperabilidad de las plataformas tecnológicas._x000a__x000a_- Falta de Coherencia entre lo documentado en los procesos y la ejecución._x000a__x000a__x000a__x000a__x000a__x000a__x000a__x000a_"/>
    <s v="- Cambios en la normatividad que afecta los procesos y procedimientos establecidos._x000a_- Persistencia de brechas en materia de generación, uso y aprovechamiento de los datos, la tecnología y la innovación, afectando la calidad de vida de las personas, la igualdad de oportunidades y el acceso a los servicios de la ciudad.  _x000a__x000a__x000a__x000a__x000a__x000a__x000a__x000a_"/>
    <s v="-  Perdida de información y documentos._x000a_- Represamiento de archivos en las dependencias._x000a_- Reprocesos administrativos y perdida de recursos._x000a_- No disponibilidad de documentos._x000a_- Sanciones administrativas a los jefes de las dependencias._x000a_- Sanciones por parte de cualquier ente de control o regulador. 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300-PR-376  (Act. 3): indica que el auxiliar administrativo, autorizado(a) por el (la) Subdirector(a) de Gestión Documental,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4211000-FT-449). Tipo: Preventivo Implementación: Manual_x000a_- 2 El procedimiento Gestión y trámite transferencias documentales 4233300-PR-376 (Act. 5): indica que el auxiliar administrativo y/o Técnico operativo del Archivo Central , autorizado(a) por el (la) Subdirector (a) de Gestión Documental,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300-FT-1180). Tipo: Detectivo Implementación: Manual_x000a_- 3 EL procedimiento Actualización de Tablas de Retención Documental 4233300-PR-048 (Act.2) indica que el profesional de la Subdirección de Gestión Documental, autorizado(a) por El(a) Subdirector(a) de Gestión Documental, cada vez que se solicite actualización de Tabla de Retención Documental Verifica si la modificación solicitada afecta la producción documental y por tanto es procedente la actualización.. La(s) fuente(s) de información utilizadas es(son) la Tabla de retención documental TRD. En caso de evidenciar observaciones, desviaciones o diferencias, remite memorando indicando que no procede la actualización de la TRD. De lo contrario, da respuesta a la solicitud de actualización mediante Memorando (4233300-FT-01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solicita a la dependencia realizar la transferencia documental. Tipo: Correctivo Implementación: Manual_x000a_- 2 El mapa de riesgo del proceso Gestión de Servicios Administrativos y Tecnológicos indica que Subdirector(a) de Gestión Documental, autorizado(a) por el Director (a) administrativo y financiero, cada vez que se identifique la materialización del riesgo ajusta el cronograma de transferencias documentales. Tipo: Correctivo Implementación: Manual_x000a_- 3 El mapa de riesgo del proceso Gestión de Servicios Administrativos y Tecnológicos indica que Subdirector(a) de Gestión Documental, autorizado(a) por el Director (a) administrativo y financiero, cada vez que se identifique la materialización del riesgo realiza el respectivo ajuste en el instrumento archivístic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sistencias en los planes o instrumentos archivísticos, debido a errores (fallas o deficiencias) en la aplicación de los lineamientos  para su implementación o actualización. en el informe de monitoreo a la Oficina Asesora de Planeación._x000a_- Realizar el respectivo ajuste en el instrumento archivístico._x000a_- Solicitar a la dependencia realizar la transferencia documental._x000a_- Ajustar el cronograma de transferencias documentales._x000a__x000a__x000a__x000a__x000a__x000a_- Actualizar el riesgo Posibilidad de afectación reputacional por inconsistencias en los planes o instrumentos archivísticos, debido a errores (fallas o deficiencias) en la aplicación de los lineamientos  para su implementación o actualización."/>
    <s v="- Subdirección de Gestión Documental_x000a_-  Subdirector(a) de Gestión Documental_x000a_-  Subdirector(a) de Gestión Documental_x000a_-  Subdirector(a) de Gestión Documental_x000a__x000a__x000a__x000a__x000a__x000a_- Subdirección de Gestión Documental"/>
    <s v="- Reporte de monitoreo indicando la materialización del riesgo de Posibilidad de afectación reputacional por inconsistencias en los planes o instrumentos archivísticos, debido a errores (fallas o deficiencias) en la aplicación de los lineamientos  para su implementación o actualización._x000a_- Instrumento ajustado (TRD)_x000a_- Memorando de solicitud de Transferencia documental_x000a_- Cronograma de Transferencias documentales ajustado_x000a__x000a__x000a__x000a__x000a__x000a_- Riesgo de Posibilidad de afectación reputacional por inconsistencias en los planes o instrumentos archivísticos, debido a errores (fallas o deficiencias) en la aplicación de los lineamientos  para su implementación o actualización.,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 externas y consecuencias_x000a_"/>
    <m/>
    <m/>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
    <n v="220"/>
    <s v="FI-C041"/>
    <s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x v="1"/>
    <s v="Fraude interno"/>
    <s v="Subdirección de Gestión Documental"/>
    <s v="- Deficiente conectividad y falta de interoperabilidad de las plataformas tecnológicas._x000a__x000a_- Alta rotación del personal que genera retrasos en la curva de aprendizaje y reprocesos que afectan la ejecución de las actividades de la entidad para el cumplimiento de su misionalidad._x000a__x000a__x000a__x000a__x000a__x000a__x000a__x000a_"/>
    <s v="- Persistencia de brechas en materia de generación, uso y aprovechamiento de los datos, la tecnología y la innovación, afectando la calidad de vida de las personas, la igualdad de oportunidades y el acceso a los servicios de la ciudad.  _x000a_- Cambios en la normatividad que afecta los procesos y procedimientos establecidos._x000a__x000a__x000a__x000a__x000a__x000a__x000a__x000a_"/>
    <s v="- Perdida de credibilidad del proceso y de la entidad_x000a_- Uso indebido e inadecuado de información de la Secretaria General_x000a_- Sanciones disciplinarias fiscales y penales_x000a_- Perdida de información de la entidad_x000a__x000a_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Preventivo Implementación: Manual_x000a_- 2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 del proceso Gestión de Servicios Administrativos y Tecnológicos indica que el responsable del archivo de gestión o del archivo central, autorizado(a) por el (la) Subdirector(a) de Gestión Documental, cada vez que se identifique la materialización del riesgo reporta al (la) Subdirector(a) de Gestión Documental para que se tomen las medidas pertinentes. Tipo: Correctivo Implementación: Manual_x000a_- 2 El mapa de riesgo del proceso Gestión de Servicios Administrativos y Tecnológicos indica que el (la) Subdirector(a) de Gestión Documental, autorizado(a) por el Director (a) administrativo y financiero, cada vez que se identifique la materialización del riesgo reporta a la Oficina de Control Interno Disciplinario, para que se inicie el respectivo proceso al funcionario implicado. Tipo: Correctivo Implementación: Manual_x000a_- 3 El mapa de riesgo del proceso Gestión de Servicios Administrativos y Tecnológicos indica que el (la) Subdirector(a) de Gestión Documental , autorizado(a) por el Director (a) administrativo y financiero, cada vez que se identifique la materialización del riesgo notifica a la instancia o autoridad competente para que se tomen las medidas pertinent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Realizar sensibilización cuatrimestral sobre el manejo y custodia de los documentos conforme a los lineamientos establecidos en el proceso._x000a__x000a__x000a__x000a__x000a__x000a__x000a__x000a__x000a__x000a__x000a__x000a__x000a__x000a__x000a__x000a__x000a__x000a__x000a_"/>
    <s v="- Subdirector(a) de Gestión Documental_x000a__x000a__x000a__x000a__x000a__x000a__x000a__x000a__x000a__x000a__x000a__x000a__x000a__x000a__x000a__x000a__x000a__x000a__x000a_"/>
    <s v="PA250-020"/>
    <n v="-1351"/>
    <s v="0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al Subdirector de Gestión Documental para que se tomen las medidas pertinentes._x000a_- Reportar a la Oficina de Control Interno Disciplinario, para que se inicie el respectivo proceso al funcionario implicado._x000a_- Actualizar el mapa de riesgos Gestión de Servicios Administrativos y Tecnológicos_x000a__x000a__x000a__x000a__x000a__x000a_- Actualizar el riesgo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s v="- Subdirección de Gestión Documental_x000a_- Responsable de archivo de gestión o archivo central _x000a_- Subdirector(a) de Gestión Documental_x000a_- Subdirección de Servicios Administrativos, Oficina de Tecnología de la Información y las Telecomunicaciones y la Subdirección de  Gestión Documental_x000a__x000a__x000a__x000a__x000a__x000a_- Subdirección de Gestión Documental"/>
    <s v="-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_x000a_- correo electronico o memorando electronico con reporte respectivo_x000a_- Memorando  de reporte a la Oficina de Control Interno_x000a_- Mapa de riesgo  Gestión de Servicios Administrativos y Tecnológicos, actualizado._x000a__x000a__x000a__x000a__x000a__x000a_- Riesg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 externas._x000a_"/>
    <m/>
    <m/>
    <m/>
    <m/>
    <m/>
    <m/>
    <m/>
    <m/>
    <m/>
    <m/>
    <m/>
    <m/>
    <m/>
    <m/>
    <m/>
    <m/>
    <m/>
    <m/>
    <m/>
    <m/>
    <m/>
    <m/>
    <m/>
    <m/>
    <m/>
    <m/>
    <m/>
    <m/>
    <m/>
    <m/>
    <m/>
    <m/>
    <m/>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Realizar analítica institucional y gestión estadística"/>
    <n v="278"/>
    <s v="EYADP-G171"/>
    <s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x v="0"/>
    <s v="Ejecución y administración de procesos"/>
    <s v="Oficina Asesora de Planeación"/>
    <s v="- Una debilidad de la Secretaría General es alta rotación del personal, lo que genera retrasos en la operación de la entidad._x000a_- Se realizan análisis descriptivos pero no predictivos y prospectivos de los resultados de la gestión de la entidad, lo que dificulta la toma de decisiones basada en evidencia. _x000a_- Una debilidad de la Secretaría General es que las bases de datos se manejan separadas por dependencias y no permiten interoperabilidad o cruces de información entre ellas.  _x000a_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 Desconocimiento de nueva normativa relacionada con la gestión estadística_x000a_- Cambios inesperados en el contexto político, normativo y legal que afecten  la operación de la Entidad y la prestación del servicio._x000a__x000a__x000a__x000a__x000a__x000a__x000a_"/>
    <s v="- Hallazgos producto de autorías internas y externas_x000a_- Afectación de la imagen y credibilidad de la entidad_x000a_- Consolidación de resultados de las encuestas con información inexacta de la prestación de los servicios.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el nivel de ejecución de la actividad es de 52 veces aproximadamente durante el año; y el impacto moderado porque de materializarse el riesgo puede conllevar a hallazgos de auditorías internas y externas, a afectación de la imagen de la entidad y a pérdida de información crítica que debe ser recuperada."/>
    <s v="- 1 El procedimiento Elaboración y análisis de encuestas (4202000-PR-263), en la actividad 2, indica que el(la) profesional de la Oficina Asesora de Planeación, autorizado(a) por el(la) Jefe(la) de la Oficina Asesora de Planeación, Cada vez que llega la ficha técnica a través del módulo documental de la plataforma Daruma, verifica que la información contenida en la ficha técnica de encuesta cumpla con los criterios de validez estadística y la metodología establecidos. Las fuentes de información son el formato ficha técnica de encuesta 4202000-FT-723, la Guía para la elaboración y aplicación de encuestas de satisfacción 4202000-GS-075 y con los requisitos definidos para los productos o servicios, relacionados en la “Ficha técnica de productos y servicios”. La(s) fuente(s) de información utilizadas son las fichas técnicas registradas en DARUMA. En caso de evidencia observaciones, desviaciones o diferencias, se envía la ficha técnica con comentarios y/o sugerencias al líder del proceso para revisión y ajuste a través de la plataforma Daruma. De lo contrario, la ficha técnica de encuesta es validada, se confirma al líder del proceso la aprobación metodológica del documento a través de la plataforma Daruma y continúa con la actividad ID 3. Queda como evidencia la revisión metodológica de la ficha técnica en la plataforma Daruma, con comentarios o solicitudes de ajustes. Tipo: Preventivo Implementación: Manual._x000a_- 2 El procedimiento Elaboración y análisis de encuestas ((4202000-PR-263), actividad 8, indica que el(la) profesional de la Oficina Asesora de Planeación, autorizado(a) por el(la) Jefe(la) de la Oficina Asesora de Planeación, Cada vez que llega un informe de resultados de encuestas de satisfacción a través del memorando electrónico 4233300-FT-011, verifica que la información contenida en el informe cumpla con los criterios de validez estadística y la metodología establecidos en la Guía básica para la elaboración de informe de resultados de encuestas de satisfacción 4202000- GS-097. La(s) fuente(s) de información utilizadas es el informe enviado por el proceso a la Oficina Asesora de Planeación a través del aplicativo SIGA._x000a_En caso de evidenciarse observaciones, desviaciones o diferencias, se devuelve el informe con comentarios y/o sugerencias al líder del proceso para revisión y ajustes, y regresa a la actividad 7. De lo contrario, se informa la aprobación metodológica del informe al jefe de la dependencia, a través de memorando electrónico 4233300-FT-011, y continúa con la actividad ID 9. Queda como evidencia el informe y los memorandos.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Conocimiento indica que el(la) Jefe(a) de la Oficina Asesora de Planeación, autorizado(a) por el Manual específico de funciones y competencias laborales, cada vez que se identifique la materialización del riesgo, solicita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Tipo: Correctivo Implementación: Manual_x000a_- _x0009_2 El mapa de riesgos del proceso de Gestión del Conocimiento indica que Líder del proceso y/o jefe de dependencia, autorizado(a) por el Manual específico de funciones y competencias laborales, cada vez que se identifique la materialización del riesgo, realiza los ajustes de los instrumentos e informes, e indica a la Oficina Asesora de Planeación mediante memoran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enor (2)"/>
    <n v="0.33749999999999997"/>
    <s v="Moderado"/>
    <s v="Se determina la probabilidad de ocurrencia de este riesgo como bajo, debido a que los controles establecidos son los adecuados y la calificación de los criterios es satisfactoria  para los  2 controles (1 preventivo) (1 detectivo) y ante su materialización (2) controles correctivos, que podrían disminuir los efectos, aplicando las acciones de contingencia."/>
    <s v="Reducir"/>
    <s v="- Realizar dos veces al año, socializaciones y/o talleres a los servidores públicos y colaboradores responsables de aplicar encuestas de satisfacción, con el fin de fortalecer el cumplimiento de requisitos administrativos y técnicos estadísticos en la aplicación de las encuestas._x000a__x000a__x000a__x000a__x000a__x000a__x000a__x000a__x000a__x000a__x000a__x000a__x000a__x000a__x000a__x000a__x000a__x000a__x000a_"/>
    <s v="- Oficina Asesora de Planeación Grupo de Gestión de Conocimiento_x000a__x000a__x000a__x000a__x000a__x000a__x000a__x000a__x000a__x000a__x000a__x000a__x000a__x000a__x000a__x000a__x000a__x000a__x000a_"/>
    <s v="PA250-023 "/>
    <n v="1353"/>
    <s v="01/03/2025_x000a__x000a__x000a__x000a__x000a__x000a__x000a__x000a__x000a__x000a__x000a__x000a__x000a__x000a__x000a__x000a__x000a__x000a__x000a_"/>
    <s v="30/11/2025_x000a__x000a__x000a__x000a__x000a__x000a__x000a__x000a__x000a__x000a__x000a__x000a__x000a__x000a__x000a__x000a__x000a__x000a__x000a_"/>
    <s v="-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_x000a_- Informar al líder(sa) del equipo de trabajo que coordina la revisión de las encuestas de satisfacción y al (la) jefe(a) de la Oficina Asesora de Planeación que se ha detectado un instrumento de encuesta de satisfacción aprobado sin el cumplimiento de los requisitos_x000a_-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Realizar los ajustes de los instrumentos e informes e indicar a la Oficina Asesora de Planeación_x000a__x000a__x000a__x000a__x000a__x000a_- Actualizar el riesgo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s v="- Oficina Asesora de Planeación_x000a_- Profesional de la Oficina Asesora de Planeación_x000a_- Jefe Oficina Asesora de Planeación_x000a_- Líder de proceso y/o jefe de dependencia _x000a__x000a__x000a__x000a__x000a__x000a_- Oficina Asesora de Planeación"/>
    <s v="-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_x000a_- Correo o informe indicando cuál es el instrumento de encuestas de satisfacción que se encuentra aprobado no cumple y cuáles son los criterios que no se cumplen_x000a_- Memorando electrónico solicitando que se suspenda, revise y ajuste los instrumentos de encuestas de satisfacción y los informes/reportes que hayan tenido como fuente los resultados de la encuesta aplicada._x000a_- Instrumentos e informes actualizados y memorando de información _x000a__x000a__x000a__x000a__x000a__x000a_-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actualizado."/>
    <d v="2024-12-12T00:00:00"/>
    <s v="Identificación del riesgo_x000a_Análisis antes de controles_x000a_Establecimiento de controles_x000a_Evaluación de controles_x000a_Tratamiento del riesgo"/>
    <s v="Se actualizó el contexto estrategico, la identificación del riesgo , el analisis, establecimiento y evaluación de controles, y el tratamiento de los mismos. Se actualizó el objetivo estratégico teniendo en cuenta la nueva Plataforma Estratégica. "/>
    <m/>
    <m/>
    <m/>
    <m/>
    <m/>
    <m/>
    <m/>
    <m/>
    <m/>
    <m/>
    <m/>
    <m/>
    <m/>
    <m/>
    <m/>
    <m/>
    <m/>
    <m/>
    <m/>
    <m/>
    <m/>
    <m/>
    <m/>
    <m/>
    <m/>
    <m/>
    <m/>
    <m/>
    <m/>
    <m/>
    <m/>
    <m/>
    <m/>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Gestionar el uso, la apropiación y conservación del conocimiento"/>
    <s v="319_x0009_"/>
    <s v="EYADP-G172"/>
    <s v="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x v="0"/>
    <s v="Ejecución y administración de procesos"/>
    <s v="Oficina Asesora de Planeación"/>
    <s v="- Una debilidad de la Secretaría General es alta rotación del personal, lo que genera retrasos en la operación de la entidad._x000a_- Falta de sistemas de información que soporte el quehacer de la gestión del conocimiento de la entidad._x000a_- Dificultades en la transferencia de conocimiento entre los servidores que se vinculan y retiran de la entidad._x000a_- Falta de conocimiento de la operación de los procesos _x000a__x000a__x000a__x000a__x000a__x000a_"/>
    <s v="- Desconocimiento de nueva normativa relacionada con la gestión estadística_x000a_- Cambios inesperados en el contexto político, normativo y legal que afecten  la operación de la Entidad y la prestación del servicio.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
    <s v="- Hallazgos producto de autorías internas_x000a_- Afectación de la imagen y credibilidad de la entidad_x000a_- Pérdida de información crítica que debe ser recuperada.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para el año 2023 habían 637 personas contratistas, de los cuales 355 no continuaron en la entidad y 282 permanecen en la vigencia 2024, lo que refleja una importante rotación de personal contratista; igualmente, en el Plan Anual de Vacantes realizado por la Dirección de Gestión Humana se encuentran reportados a la CNSC 78 empleos para la convocatoria Distrito, lo cual genera una probable pérdida de activos de conocimiento de los procesos de la entidad. Por su parte, el impacto se considera moderado porque de materializarse el riesgo, puede conllevar a hallazgos de auditorías internas, a afectación de la imagen de la entidad y a pérdida de información crítica que debe ser recuperada."/>
    <s v="- 1. El procedimiento &quot;Actualización del Mapa de conocimiento 4202000-PR-395 actividad 5 indica que el(la) Jefe(a) de la Oficina Asesora de Planeación, autorizado(a) por el Manual específico de funciones y competencias laborales, solicita al profesional de Gestión del Conocimiento que Cada vez que reciba el formato Identificación y/o actualización de activos de conocimiento (4202000-FT-1313) diligenciado, verifica que se cumplan los criterios establecidos en las orientaciones, que el conocimiento tácito y explicito registrado esté acorde con el instructivo de diligenciamiento del mismo formato. Las fuentes de información utilizadas son las orientaciones establecidas, el instructivo de diligenciamiento contenido en el formato y el formato diligenciado. Las fuentes de información utilizadas son las orientaciones establecidas, el instructivo de diligenciamiento contenido en el formato y el formato diligenciado. _x000a__x000a_En caso de evidenciar observaciones, desviaciones o diferencias se registran comentarios en el formato Identificación y/o actualización de activos de conocimiento (4202000-FT-1313) diligenciado y se remite por correo electrónico al líder del proceso para ajustes. De lo contario se informa por correo electrónico su validación y se pasa a la actividad 6. Tipo: preventivo Implementación: Manual_x000a_- 2. La Dirección de Gestión Humana, de acuerdo al PR-164 actividad 2 Indica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_x000a_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Tipo: preventivo Implementación: Manual_x000a_- 3. El procedimiento &quot;Buenas Prácticas y lecciones aprendidas 4202000-PR-394 indica  que el(la) Jefe(a) de la Oficina Asesora de Planeación, autorizado(a) por el Manual específico de funciones y competencias laborales, indica en la actividad 7 el profesional de Gestión del Conocimiento que Cada vez que reciba la postulación de una buena práctica y/o lección aprendida verifica que se cumple con los criterios establecidos en las orientaciones. Las fuentes de información utilizadas son las orientaciones establecidas y buena práctica y/o lección aprendida documentada._x000a__x000a_En caso de evidenciar observaciones, desviaciones o diferencias se registran comentarios al documento y se remite por correo electrónico a la dependencia para ajust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quot;Actualización del Mapa de conocimiento 4202000-PR-395 versión 001 indica que el(la) Jefe(a) de la Oficina Asesora de Planeación, OAP autorizado(a) por el Manual específico de funciones y competencias laborales, cada vez que se identifica la materialización del riesgo, solicita al jefe de dependencia o líder del proceso responsable identificar su conocimiento (tácito y explícito), que presenta pérdida, fuga de capital intelectual o conocimiento ausente o faltante, para diseñar estrategias o acciones de documentación o transferencia de conocimiento, y actualizar el mapa de conocimiento de la entidad, con el acompañamiento de los profesionales de la OAP._x000a_- El procedimiento &quot;Buenas prácticas y/o lecciones aprendidas 4202000-PR-394 versión vigente indica que el(la) profesional designando(a) por el(la) Jefe(a) de la Oficina Asesora de Planeación, en la actividad de seguimiento a las buenas prácticas y/o lecciones aprendidas, cada vez que identifique una situación que no haya cumplido el ciclo de identificación, documentación y socialización, deberá informar al jefe(a) de la Oficina Asesora de Planeación para requerir mediante correo electrónico y/o memorando a la dependencia responsable, que se oficialice  ante esta oficina, la documentación como indica la actividad 6 del procedimiento y se continue con las actividades sigui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959999999999999"/>
    <s v="Menor (2)"/>
    <n v="0.33749999999999997"/>
    <s v="Bajo"/>
    <s v="Se determina la probabilidad de ocurrencia de este riesgo como muy bajo, debido a que la calificación de los criterios es satisfactoria  para  los  3 controles preventivos y ante su materialización (2) controles correctivos, que podrían disminuir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en el informe de monitoreo a la Oficina Asesora de Planeación._x000a_- Remitir la buena práctica y/o lección aprendida documentada a la Oficina Asesora de Planeación para continuar con las actividades del procedimiento.  _x000a__x000a__x000a__x000a__x000a__x000a__x000a__x000a_- Actualizar el riesgo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s v="- Oficina Asesora de Planeación_x000a_- Jefe de la dependencia involucrada. _x000a__x000a__x000a__x000a__x000a__x000a__x000a__x000a_- Oficina Asesora de Planeación"/>
    <s v="- Reporte de monitoreo indicando la materialización del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_x000a_- Correo electrónico y/o memorando con la remisión de la buena práctica y/o lección aprendida documentada. _x000a__x000a__x000a__x000a__x000a__x000a__x000a__x000a_-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actualizado."/>
    <d v="2024-12-12T00:00:00"/>
    <s v="Identificación del riesgo_x000a__x000a__x000a__x000a_"/>
    <s v="Se realizó la creación del riesgo."/>
    <m/>
    <m/>
    <m/>
    <m/>
    <m/>
    <m/>
    <m/>
    <m/>
    <m/>
    <m/>
    <m/>
    <m/>
    <m/>
    <m/>
    <m/>
    <m/>
    <m/>
    <m/>
    <m/>
    <m/>
    <m/>
    <m/>
    <m/>
    <m/>
    <m/>
    <m/>
    <m/>
    <m/>
    <m/>
    <m/>
    <m/>
    <m/>
    <m/>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Gestionar el uso, la apropiación y conservación del conocimiento"/>
    <s v="319_x0009_"/>
    <s v="EYADP-G172"/>
    <s v="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x v="0"/>
    <s v="Ejecución y administración de procesos"/>
    <s v="Oficina Asesora de Planeación"/>
    <s v="- Una debilidad de la Secretaría General es alta rotación del personal, lo que genera retrasos en la operación de la entidad._x000a_- Falta de sistemas de información que soporte el quehacer de la gestión del conocimiento de la entidad._x000a_- Dificultades en la transferencia de conocimiento entre los servidores que se vinculan y retiran de la entidad._x000a_- Falta de conocimiento de la operación de los procesos _x000a__x000a__x000a__x000a__x000a__x000a_"/>
    <s v="- Desconocimiento de nueva normativa relacionada con la gestión estadística_x000a_- Cambios inesperados en el contexto político, normativo y legal que afecten  la operación de la Entidad y la prestación del servicio.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
    <s v="- Hallazgos producto de autorías internas_x000a_- Afectación de la imagen y credibilidad de la entidad_x000a_- Pérdida de información crítica que debe ser recuperada.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para el año 2023 habían 637 personas contratistas, de los cuales 355 no continuaron en la entidad y 282 permanecen en la vigencia 2024, lo que refleja una importante rotación de personal contratista; igualmente, en el Plan Anual de Vacantes realizado por la Dirección de Gestión Humana se encuentran reportados a la CNSC 78 empleos para la convocatoria Distrito, lo cual genera una probable pérdida de activos de conocimiento de los procesos de la entidad. Por su parte, el impacto se considera moderado porque de materializarse el riesgo, puede conllevar a hallazgos de auditorías internas, a afectación de la imagen de la entidad y a pérdida de información crítica que debe ser recuperada."/>
    <s v="- 1. El procedimiento &quot;Actualización del Mapa de conocimiento 4202000-PR-395 actividad 5 indica que el(la) Jefe(a) de la Oficina Asesora de Planeación, autorizado(a) por el Manual específico de funciones y competencias laborales, solicita al profesional de Gestión del Conocimiento que Cada vez que reciba el formato Identificación y/o actualización de activos de conocimiento (4202000-FT-1313) diligenciado, verifica que se cumplan los criterios establecidos en las orientaciones, que el conocimiento tácito y explicito registrado esté acorde con el instructivo de diligenciamiento del mismo formato. Las fuentes de información utilizadas son las orientaciones establecidas, el instructivo de diligenciamiento contenido en el formato y el formato diligenciado. Las fuentes de información utilizadas son las orientaciones establecidas, el instructivo de diligenciamiento contenido en el formato y el formato diligenciado. _x000a__x000a_En caso de evidenciar observaciones, desviaciones o diferencias se registran comentarios en el formato Identificación y/o actualización de activos de conocimiento (4202000-FT-1313) diligenciado y se remite por correo electrónico al líder del proceso para ajustes. De lo contario se informa por correo electrónico su validación y se pasa a la actividad 6. Tipo: preventivo Implementación: Manual_x000a_- 2. La Dirección de Gestión Humana, de acuerdo al PR-164 actividad 2 Indica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_x000a_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Tipo: preventivo Implementación: Manual_x000a_- 3. El procedimiento &quot;Buenas Prácticas y lecciones aprendidas 4202000-PR-394 indica  que el(la) Jefe(a) de la Oficina Asesora de Planeación, autorizado(a) por el Manual específico de funciones y competencias laborales, indica en la actividad 7 el profesional de Gestión del Conocimiento que Cada vez que reciba la postulación de una buena práctica y/o lección aprendida verifica que se cumple con los criterios establecidos en las orientaciones. Las fuentes de información utilizadas son las orientaciones establecidas y buena práctica y/o lección aprendida documentada._x000a__x000a_En caso de evidenciar observaciones, desviaciones o diferencias se registran comentarios al documento y se remite por correo electrónico a la dependencia para ajust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quot;Actualización del Mapa de conocimiento 4202000-PR-395 versión 001 indica que el(la) Jefe(a) de la Oficina Asesora de Planeación, OAP autorizado(a) por el Manual específico de funciones y competencias laborales, cada vez que se identifica la materialización del riesgo, solicita al jefe de dependencia o líder del proceso responsable identificar su conocimiento (tácito y explícito), que presenta pérdida, fuga de capital intelectual o conocimiento ausente o faltante, para diseñar estrategias o acciones de documentación o transferencia de conocimiento, y actualizar el mapa de conocimiento de la entidad, con el acompañamiento de los profesionales de la OAP._x000a_- El procedimiento &quot;Buenas prácticas y/o lecciones aprendidas 4202000-PR-394 versión vigente indica que el(la) profesional designando(a) por el(la) Jefe(a) de la Oficina Asesora de Planeación, en la actividad de seguimiento a las buenas prácticas y/o lecciones aprendidas, cada vez que identifique una situación que no haya cumplido el ciclo de identificación, documentación y socialización, deberá informar al jefe(a) de la Oficina Asesora de Planeación para requerir mediante correo electrónico y/o memorando a la dependencia responsable, que se oficialice  ante esta oficina, la documentación como indica la actividad 6 del procedimiento y se continue con las actividades sigui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959999999999999"/>
    <s v="Menor (2)"/>
    <n v="0.33749999999999997"/>
    <s v="Bajo"/>
    <s v="Se determina la probabilidad de ocurrencia de este riesgo como muy bajo, debido a que la calificación de los criterios es satisfactoria  para  los  3 controles preventivos y ante su materialización (2) controles correctivos, que podrían disminuir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en el informe de monitoreo a la Oficina Asesora de Planeación._x000a_- Remitir la buena práctica y/o lección aprendida documentada a la Oficina Asesora de Planeación para continuar con las actividades del procedimiento.  _x000a__x000a__x000a__x000a__x000a__x000a__x000a__x000a_- Actualizar el riesgo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s v="- Oficina Asesora de Planeación_x000a_- Jefe de la dependencia involucrada. _x000a__x000a__x000a__x000a__x000a__x000a__x000a__x000a_- Oficina Asesora de Planeación"/>
    <s v="- Reporte de monitoreo indicando la materialización del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_x000a_- Correo electrónico y/o memorando con la remisión de la buena práctica y/o lección aprendida documentada. _x000a__x000a__x000a__x000a__x000a__x000a__x000a__x000a_-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actualizado."/>
    <d v="2025-12-20T00:00:00"/>
    <e v="#REF!"/>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Tramitar las diferentes situaciones administrativas y novedades del talento humano de la Secretaría General de la Alcaldía Mayor de Bogotá, D.C., de los miembros del Gabinete Distrital y de los Jefes de Oficinas de Control Interno de las Entidades del Distrito."/>
    <n v="254"/>
    <s v="EYADP-G152"/>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s v="Dirección de Talento Humano"/>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
    <s v="-"/>
    <s v="Alta (4)"/>
    <n v="0.8"/>
    <s v="Leve (1)"/>
    <s v="Menor (2)"/>
    <s v="Leve (1)"/>
    <s v="Leve (1)"/>
    <s v="Leve (1)"/>
    <s v="Leve (1)"/>
    <s v="Menor (2)"/>
    <n v="0.4"/>
    <s v="Moderado"/>
    <s v="El proceso estima que el riesgo se ubica en una zona moderada, debido a que la frecuencia con la que se realizó la actividad clave asociada al riesgo se presentó 814 veces en el último año, sin embargo, ante su materialización, podrían presentarse efectos significativos, en la imagen de la entidad a nivel local."/>
    <s v="- 1 El Procedimiento (4232000-PR-168) Gestión de Situaciones Administrativas indica en la Actividad 1 que el Profesional Especializado o Universitari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 el(la) solicitante dar completitud o alcance en los documentos allegados para gestionar la situación administrativa a través de Memorando (4233300-FT-011) de solicitud de completitud o alcance de información para la gestión de situación administrativa, para cuando la situación administrativa es de un(a) servidor(a) público(a) de la Secretaría General u Oficio (4233300-FT-012) de solicitud de completitud o alcance de información para la gestión de situación administrativa, para los casos en los que la solicitud corresponde a un(a) integrante del Gabinete Distrital o correo electrónico de solicitud de completitud o alcance de información para la gestión de situación administrativa, para cualquiera de los dos casos. De lo contrario, se genera Resolución (4203000-FT-997) que concede a el(la) solicitante la situación administrativa solicitada. Tipo: Preventivo Implementación: Manual_x0009__x0009__x0009__x0009__x0009__x0009__x0009__x0009__x0009__x0009__x0009__x0009__x0009__x000a_- 2 El Procedimiento (4232000-PR-168) Gestión de Situaciones Administrativas, en la actividad 2 indica que el(la) Jefe de Oficina Jurídica y/o el(la) Subsecretario(a) Corporativo(a) o quien designen por competencia, de acuerdo a la situación administrativa a conceder, autorizado(a) por (la) Secretario(a) General, cada vez que se proyecte un acto administrativo que concede una situación administrativa a un(a) servidor(a) público(a) de la Secretaría General o a un(a) integrante del Gabinete Distrital o Jefe de Control Interno pre revisan que el proyecto de acto administrativo por el cual se concede una situación administrativa a un(a) servidor(a) de la Secretaría General de la Alcaldía Mayor de Bogotá, D.C., o a un(a) integrante del Gabinete Distrital, o a un Jefe de Control Interno, responda a la respectiva solicitud de trámite de situación administrativa y que cumpla con la normatividad vigente aplicable a la situación administrativa a solicitada por el(la) peticionario(a) . La(s) fuente(s) de información utilizadas es(son) solicitud de gestión de situación administrativa con sus soportes, proyecto de acto administrativo por el cual se concede una situación administrativa a un(a) servidor(a) público(a) de la Secretaría General de la Alcaldía Mayor de Bogotá, D.C., o a un(a) Integrante del Gabinete Distrital o a un Jefe de Control Interno y la normatividad vigente aplicable a las situaciones administrativas. En caso de evidenciar observaciones, desviaciones o diferencias, sobre el proyecto de acto administrativo, registran el estado en el archivo Seguimiento Situaciones Administrativas y regresan el proyecto de acto administrativo para que, el Profesional Especializado o Universitario de la Dirección de Talento Humano, responsable de su proyección, aplique los ajustes a que haya lugar y gestione los vistos buenos requeridos para su suscripción. De lo contrario, se expide Resolución (4203000-FT-997) por la cual se concede una situación administrativa a un(a) servidor(a) público(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2 El mapa de riesgos del proceso de Gestión del Talento Humano indica que el(la)  Alcalde(sa) Mayor de Bogotá, D.C., o el(la) Secretario(a) General, autorizado(a) por El Decreto que establece las atribuciones del(de la)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enor (2)"/>
    <n v="0.22500000000000003"/>
    <s v="Moderado"/>
    <s v="El proceso estima que el riesgo se ubica en una zona moderada, sin embargo se requiere fortalecer los controles establecidos en el procedimiento, para disminuir los efectos."/>
    <s v="Reducir"/>
    <s v="- Actualizar el procedimierno 4232000 - PR-168 Gestión de situaciones administrativas y Gabinete, respecto a las actividades de control.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PA250-045"/>
    <n v="1375"/>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 acto administrativo por medio del cual se rectifica o aclara contenido de acto administrativo  por el cual se concede una situación administrativa a un(a) servidor(a) público(a) de la Secretaría General o a un(a) integrante del Gabinete Distrital._x000a_- Suscribe acto administrativo por medio del cual se rectifica o aclara contenido de acto administrativo  por el cual se concede una situación administrativa a un(a) servidor(a) público(a) de la Secretaría General o a un(a) integrante del Gabinete Distrital._x000a_-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riesgo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s v="- Dirección de Talento Humano_x000a_- Profesional Especializado o Universitario de la Dirección de Talento Humano._x000a_- Profesional Especializado o Universitario de la Dirección de Talento Humano._x000a_- Alcalde(sa) Mayor de Bogotá, D.C. o Secretario(a) General, según corresponda._x000a_- Auxiliar Administrativo de la Subdirección de Servicios Administrativos._x000a__x000a__x000a__x000a__x000a_- Dirección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actualizado."/>
    <d v="2025-12-20T00:00:00"/>
    <s v="Identificación del riesgo_x000a_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el retiro del talento humano de la Secretaría General de la Alcaldía Mayor de Bogotá, D.C., de miembros del Gabinete Distrital y Jefes de la Oficina de Control Interno de las entidades del Distrito."/>
    <n v="255"/>
    <s v="EYADP-G153"/>
    <s v="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x v="0"/>
    <s v="Ejecución y administración de procesos"/>
    <s v="Dirección de Talento Humano"/>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
    <s v="-"/>
    <s v="Media (3)"/>
    <n v="0.6"/>
    <s v="Menor (2)"/>
    <s v="Leve (1)"/>
    <s v="Leve (1)"/>
    <s v="Leve (1)"/>
    <s v="Leve (1)"/>
    <s v="Leve (1)"/>
    <s v="Menor (2)"/>
    <n v="0.4"/>
    <s v="Moderado"/>
    <s v="El proceso estima que el riesgo se ubica en una zona moderada, debido a que la frecuencia con la que se realizó la actividad clave asociada al riesgo se presentó 101 veces en el último año, sin embargo, ante su materialización, podrían presentarse efectos significativos, en el pago de sanciones económicas a favor del/de la exservidor/a de acuerdo fallos judiciales._x0009__x0009_"/>
    <s v="- 1 El procedimiento (42232000-PR-221) Gestión Organizacional en la actividad 23 indica que el Profesional Especializado o Universitario de la Dirección de Talento Humano, autorizado(a) por el(la) Director(a) Técnica(a) de Talento Humano, cada vez que se produzca la desvinculación de un(a) servidor(a) público(a)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presentada por el(la) servidor(a) público(a) ante el nominador de la entidad, retiro por haber obtenido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solicitud de declaración de vacancia definitiva o certificado de defunción. En caso de evidenciar observaciones, desviaciones o diferencias, se debe notificar al(la) servidor(a) que presenta carta de renuncia o al(la) que allega los documentos que motivan la desvinculación de este(a), a través de correo electrónico, Memorando (4233300-FT-011), solicitando alcance sobre los documentos presentados. De lo contrario, queda como evidencia registro de la desvinculación del(la) servidor(a) de la Secretaría General de la Alcaldía Mayor de Bogotá, D.C., en la Base de Datos en Excel – Desvinculaciones. Tipo: Preventivo Implementación: Manual_x000a_- 2 El procedimiento (42232000-PR-221) Gestión Organizacional indica en la actividad 5 que el(la) Director(a) Técnico(a) de Talento Humano, autorizado(a) por el Manual Específico de Funciones y Competencias Laborales, cada vez que se produzca la desvinculación de un(a) servidor(a) público(a)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a lugar de acuerdo con la causal de desvinculación de el(la) servidor(a). En caso de evidenciar observaciones, desviaciones o diferencias, se procede de las siguientes formas según corresponda: 1) se notifica a través de correo electrónico al Profesional Especializado o Universitario de la Dirección de Talento Humano responsable de su proyección para que se realice(n) el(los) ajuste(s) a que haya lugar, o 2) se solicita alcance o aclaración a través de correo electrónico o Memorando (4233300-FT-011) dirigido al(la) servidor(a) sobre las diferencias y observaciones identificadas. De lo contrario, se proyecta Acto administrativo  Resolución (4203000-FT-997) por medio de la cual se desvincula un(a) servidor(a) de la Secretaría General de la Alcaldía Mayor de Bogotá, D.C.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2 El mapa de riesgos del proceso de Gestión del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Tipo: Correctivo Implementación: Manual_x000a_- 3 El mapa de riesgos del proceso de Gestión del Talento Humano indica que el Auxiliar Administrativo de la Subdirección de Gestión Documental, autorizado(a) por el(la) Subdirector(a) Técnico(a) de Gestión Documental, cada vez que se identifique la materialización del riesgo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a, D.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16"/>
    <s v="Menor (2)"/>
    <n v="0.22500000000000003"/>
    <s v="Moderado"/>
    <s v="El proceso estima que el riesgo se ubica en una zona moderada, cuenta con dos controles preventivos y se requiere revisar las actividades de control establecidos en el procedimiento, y de ser necesario actualizarlos para disminuir los efectos."/>
    <s v="Reducir"/>
    <s v="- Revisar los controles existentes en el procedimierno 42232000-PR-221 Gestión organizacional, y actualizar de ser necesario.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PA250-044"/>
    <n v="1374"/>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l (a la) directora/a de Talento Humano el error o falla en el Acto Administrativo por medio del cual se acepta la renuncia de un/a servidor/a de la Secretaría General o se desvincula a un servido/a de la Secretaría General expedido._x000a_-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a, D.C_x000a_-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_x000a_-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a, D.C_x000a__x000a__x000a__x000a__x000a_- Actualizar el riesgo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s v="- Dirección de Talento Humano_x000a_- Profesional Especializado o Universitario de la Dirección de Talento Humano._x000a_- Profesional Especializado o Universitario de la Dirección de Talento Humano._x000a_- Secretario(a) General._x000a_- Auxiliar Administrativo de la Subdirección de Gestión Documental._x000a__x000a__x000a__x000a__x000a_- Dirección de Talento Humano"/>
    <s v="- Reporte de monitoreo indicando la materialización del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Realizar la vinculación del talento humano de la Secretaría General de la Alcaldía Mayor de Bogotá, D.C., de miembros del Gabinete Distrital y Jefes de Oficina de Control Interno de las entidades del Distrito."/>
    <n v="208"/>
    <s v="FI-C031"/>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s v="Dirección de Talento Humano"/>
    <s v="- Conflicto de intereses._x000a_- Desconocimiento de los principios y valores institucionales._x000a_- Aplicación errónea en algunos casos  de criterios o instrucciones para la realización 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42232000-PR-221) Gestión Organizacional indica en la actividad 1 que el(la) Director(a) Técnico(a) de la Dirección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Universitario responsable de su formulación para que adelante los ajustes a que haya lugar. De lo contrario, queda como evidencia correo electrónico o documentos de revisión del proyecto de Plan Anual de Vacantes y Plan de Previsión de Recursos Humanos. Tipo: Preventivo Implementación: Manual_x000a_- 2 El procedimiento (42232000-PR-221) Gestión Organizacional indica en la actividad 3 que el Profesional Especializado o Universitario de la Dirección de Talento Humano, autorizado(a) por el(la) Director(a) Técnico(a) de la Dirección de Talento Humano, cada vez que se va(n) a realizar nombramiento(s) de aspirante(s) a un empleo de la entidad verifica a través del formato Evaluación del Perfil (4232000-FT-809)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 aspirante al cargo vacante o la historia laboral de el(la) servidor(a) que aspira al nombramiento en un empleo de la Secretaría General de la Alcaldía Mayor de Bogotá, D.C. En caso de evidenciar observaciones, desviaciones o diferencias, se debe notificar a el(/a) servidor(a)a o instancia según corresponda a través de Memorando(4232000-FT-011)  comunicación con las razones del porqué de la no continuación con el proceso de nombramiento (para los casos de encargos) u Oficio (4232000-FT-012) comunicación solicitando exclusión de elegibles cuando el(la) aspirante a vincular hace parte de una lista de elegibles producto de un concurso de méritos. De lo contrario, queda como evidencia la Evaluación perfil (4232000-FT-809) diligenciado. Tipo: Preventivo Implementación: Manual_x000a_- 3 El procedimiento (42232000-PR-221) Gestión Organizacional indica en la actividad 4 que el Profesional Especializado o Universitario de la Dirección de Talento Humano o Técnico Operativo de la Dirección de Talento Humano, autorizado(a) por el(la) Director(a) Técnico(a) de la Dirección de Talento Humano, previo al nombramiento de un(a) aspirante a un empleo de la entidad verifica la completitud e idoneidad de los documentos soporte de la hoja de vida del/de la aspirante al cargo vacante, conforme a los requisitos definidos en el formato  Lista de Chequeo (4232000-FT-874). La(s) fuente(s) de información utilizadas es(son) los soportes allegados por el(la) aspirante a vinculación en la entidad y el formato Lista de Chequeo (4232000-FT-874). En caso de evidenciar observaciones, desviaciones o diferencias, se debe notificar a través de correo electrónico dirigido a el(la) aspirante a vincular para garantizar la completitud de los documentos o a la Oficina de Control Interno Disciplinario a través de Memorando (4233300-FT-011), en los casos en los que las observaciones estén relacionadas con la veracidad de los soportes allegados, para que se adelanten los trámites a que haya lugar. De lo contrario, queda como evidencia Lista de chequeo (4232000-FT-874) diligenciado, Hoja de Ruta - Novedad de Ingreso (4232000-FT-159) diligenciada. Tipo: Preventivo Implementación: Manual_x000a_- 4 El procedimiento (42232000-PR-221) Gestión Organizacional indica en la actividad 26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Gestión Organizacional (422320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 el(la) Director(a) Técnico(a) de la Dirección de Talento Humano, respectivamente, cada vez que se identifique la materialización del riesgo aplican las medidas que determine la Oficina de Control Disciplinario Interno y/o ente de control  frente a la materialización del riesgo &quot;Posibilidad de afectación reputacional por pé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0239999999999996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mensualmente la información de la planta de personal de la entidad en la que se encuentran temas relacionados con: 1) ubicación de los(las) servidores(as) dentro de la planta de la entidad, 2) propósito y funciones esenciales de cada uno de los empleos que conforman la planta de la entidad y 3) vacantes definitivas y temporales de la planta de la entidad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x000a__x000a__x000a__x000a__x000a__x000a__x000a__x000a__x000a_"/>
    <s v="- Profesional Especializado o Universitario de la Dirección de Talento Humano._x000a_- Director(a) Técnico(a) de la Dirección de Talento Humano._x000a__x000a__x000a__x000a__x000a__x000a__x000a__x000a__x000a__x000a__x000a__x000a__x000a__x000a__x000a__x000a__x000a__x000a_"/>
    <s v="PA250-048 "/>
    <s v="1379_x000a_1380"/>
    <s v="15/02/2025_x000a_15/02/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s v="- Dirección de Talento Humano_x000a_- Director(a) Técnico(a) de la Dirección de Talento Humano y Profesional Especializado o Universitario de la Dirección de Talento Humano._x000a__x000a__x000a__x000a__x000a__x000a__x000a__x000a_- Dirección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Riesg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redacción de las actividades de control preventivo y detectivo._x000a_Se definieron acciones de tratamiento para la vigencia  2025._x000a_Se identificaron y ajustaron los controles del riesgo, se valoraron y se formuló plan de tratamiento."/>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Preparar y liquidar la nómina, aportes a seguridad social y parafiscales."/>
    <n v="209"/>
    <s v="FI-C032"/>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s v="Dirección de Talento Humano"/>
    <s v="- Conflicto de intereses._x000a_- Desconocimiento de los principios y valores institucionales._x000a_- Amiguismo._x000a_- Abuso de los privilegios de acceso a la información para la liquidación de nómina por la solicitud y/o aceptación de dádivas_x000a_- Personal no calificado para el desempeño de las funciones del cargo.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inco años, sin embargo, ante su materialización, podrían presentarse los efectos significativos, señalados en la encuesta del Departamento Administrativo de la Función Pública._x0009_"/>
    <s v="- 1 El procedimiento (2211300-PR-177) Gestión de nómina indica en la actividad 4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 Horas extra: Validar autorización de horas extras emitida por la Subsecretaría Corporativa y Verificar cumplimiento de los requisitos del Formato. Incapacidad, Licencias de Maternidad y Paternidad: Verificar que sea expedida por la instancia competente de acuerdo con la normatividad vigente, que sea legible y que cumpla las demás condiciones de una incapacidad de acuerdo con lo establecido en la normatividad vigente en la materia. Ingreso: Verificar que el paquete de documentos aportado por el procedimiento de Gestión Organizacional para el ingreso de el(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 Primas Técnicas: Resolución donde se concede la prima técnica y se verifica la notificación en la base de datos de seguimiento de notificaciones. Vacaciones: Se revisa el formato de programación de vacaciones que esté totalmente diligenciado, se revisa que las fechas correspondan al período de vacaciones a disfrutar. Retiros: Se revisa el acto administrativo de renuncia o desvinculación. Licencias no remuneradas: Se revisa e ingresa la información del acto administrativo que concede la licencia. Encargos Se revisa el acto administrativo y el acta de posesión (Desde el procedimiento de Gestión de Nómina solo se ingresan al Sistema de Personal y Nómina PERNO los encargos que modifican la asignación básica salarial de el(la) servidor(a) encargado(a)). Interrupción de Encargo: Se verifica el acto administrativo que genera la interrupción del encargo y por ende la variación en los conceptos de nómina. Deducibles retenciones en la fuente: Se revisa formato que se tiene para deducción de dependientes y los anexos según el caso: * Crédito hipotecario se revisa el certificado emitido por el banco. * Medicina Prepagada o Plan complementarios: se revisa el certificado emitido por la Entidad competente. _x000a_Cambio de cuenta bancaria: se revisa el certificado emitido por el banco y aportado por el servidor público. Libranza, AFC, AVP, embargos, afiliaciones cooperativas, Medicina Prepagada: Una vez recibida la solicitud, revisa la capacidad de descuento, que la entidad operadora tenga código interno para entidad operadora de libranzas, el embargo oficio del juzgad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el Profesional Especializado o Universitario de Talento Humano encargado del ingreso de las novedades, las registra en el documento de la novedad correspondiente y realiza los ajustes. De lo contrario, quedan las siguientes evidencias de acuerdo con la novedad registrada: Horas extra: Resolución horas extras archivadas en nómina de cada mes. Incapacidad: Resoluciones de incapacidades archivadas en nómina de cada mes. Ingreso: Hoja de Ruta- Novedad de Ingreso (4232000-FT-159), con el VoBo del Profesional que revisa el ingreso, que es adicionada a la historia laboral de los(las) servidores(as) públicos(as) que ingresan a la entidad y la posición en el Sistema de Personal y Nómina Perno. Primas Técnicas: Resolución (4203000-FT-997) prima técnica. Vacaciones: Resolución vacaciones reconocidas archivadas en la nómina de cada mes. Retiros: Resolución (4203000-FT-997) de retiro. Licencia no remunerada: Resolución (4203000-FT-997) por la cual se concede una licencia no remunerada. Encargos: Resolución (4203000-FT-997) por medio de la cual se hace un encargo a un(a) servidor(a). Interrupción de Encargo: Resolución (4203000-FT-997) por la cual se da por terminado un encargo a un/(a) servidor(a). Deducibles retenciones en la fuente: Radicado del Sistema de Gestión Documental. Cambio de cuenta bancaria: Correo electrónico remitido a la Subdirección Financiera con los soportes. Novedades de Libranza, AFC: Oficios de solicitud y aprobación, así como registros de consignación de AFC, APV y embargos archivados en la serie documental Nómina y Tipo documental Libranzas en el archivo de la entidad. Tipo: Preventivo Implementación: Manual_x000a_- 2 El procedimiento (2211300-PR-177) Gestión de Nómina indica en la actividad 6 que el Profesional Universitario de la Dirección de Talento Humano encargado de la revisión de la nómina, autorizado(a) por el(la) Director(a) Técnico(a) de la Dirección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se debe enviar correo electrónico a soporte de Oficina de Tecnologías de la Información y Comunicaciones - OTIC o al Profesional Especializado o Universitario de la Dirección de Talento Humano encargado de ingresar la novedad dependiendo del tipo de ajuste requerido conforme a las novedades ingresadas en el sistema de personal y nómina - PERNO. De lo contrario, queda como evidencia el Informe de pre-nómina confrontado con las diversas novedades que afectan la liquidación de la nómina procesada. Tipo: Preventivo Implementación: Manual_x000a_- 3 El procedimiento (2211300-PR-177) Gestión de Nómina indica en la actividad 8 que el Profesional Universitario de la Dirección de Talento Humano, autorizado(a) por el(la) Director(a) Técnico(a) de la Dirección de Talento Humano, mensualmente coteja los valores totales de la nómina y de las planillas de autoliquidación garantizando que estos estén contenidos dentro de los recursos del presupuesto aprobado para el mes.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Universitarios de la Dirección de Talento Humano encargados tanto del ingreso de las novedades, como de la revisión de la nómina para que se hagan los ajustes a que haya lugar. De lo contrario, quedan como evidencia el(los) Memorando (4233300-FT-011) por medio del (los) cual(es) se solicita Certificado de Registro Presupuestal - CRP a la Subdirección Financiera con soportes que evidencian igualdad en los valores a dispersar bajo el concepto de nómina. Tipo: Preventivo Implementación: Manual_x000a_- 4 El procedimiento (2211300-PR-221) Gestión Organizacional indica en la actividad 2 que el Profesional Especializado o Universitario de la Dirección de Talento Humano, autorizado(a) por el(la) Director(a) Técnico(a) de la Dirección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Prima Técnica (4232000-FT-169) y comunicación remitida con la solicitud de incremento. En caso de evidenciar observaciones, desviaciones o diferencias, se debe notificar a el(la) peticionario(a) a través de acto administrativo Resolución (4203000-FT-997) por la cual no se reconoce - incrementa una prima técnica nivel profesional o asesor o directivo y una comunicación Memorando (4233300-FT-011) dirigida a el(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Resolución (4203000-FT-997) por la cual no se hace incremento una prima técnica nivel profesional o asesor o directivo. Tipo: Preventivo Implementación: Manual_x000a_- 5 El procedimiento (2211300-PR-177) Gestión de Nómina indica en la actividad 10 que el(la) Director(a) Técnico(a) de la Dirección de Talento Humano, autorizado(a) por el(la) Subsecretario(a) Corporativo(a), mensualmente revisa y firma el reporte de nómina definitivo generado desde el sistema de personal y nómina - PERNO, para ser socializado al (a la)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la Dirección de Talento Humano y el(la) Subsecretario(a) Corporativo(a).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del Talento Humano indica que el(la) Director(a) Técnico(a) de la Dirección de Talento Humano o quien se designe por competencia, autorizado(a) por el  Manual Específico de Funciones y Competencias Laborales y por el(la) Director(a) Técnico(a) de la Dirección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 Tipo: Correctivo Implementación: Manual_x000a_- 2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la) Director(a) Técnico(a) de la Dirección de Talento Humano, respectivamente, cada vez que se identifique la materialización del riesgo aplican las medidas que determine la Oficina de Control Disciplinario Intern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 3 El mapa de riesgos del proceso de Gestión del Talento Humano indica que el Profesional Especializado o Universitario de la Dirección de Talento Humano, autorizado(a) por el Manual Específico de Funciones y Competencias Laborales, cada vez que se identifique la materialización del riesgo realiza el requerimiento a el(la) servidor(a) sobre la devolución del dinero adicional reconocido en los pagos de nómina  y las demás acciones a que haya lugar para efectiva la recuperación del diner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trimestralmente la reprogramación del Plan Anual de Caja con el propósito de proyectar los recursos requeridos para el pago de las nóminas de los(as) servidores(as) de la Entidad._x000a__x000a__x000a__x000a__x000a__x000a__x000a__x000a__x000a__x000a__x000a__x000a__x000a__x000a__x000a__x000a__x000a__x000a__x000a_"/>
    <s v="- Profesional Especializado o Universitario de la Dirección de Talento Humano._x000a__x000a__x000a__x000a__x000a__x000a__x000a__x000a__x000a__x000a__x000a__x000a__x000a__x000a__x000a__x000a__x000a__x000a__x000a_"/>
    <s v="PA250-047"/>
    <n v="1378"/>
    <s v="15/02/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 el requerimiento a el(la) servidor(a) sobre la devolución del dinero adicional reconocido en los pagos de nómina y las demás acciones a que haya lugar para efectiva la recuperación del dinero._x000a__x000a__x000a__x000a__x000a__x000a_- Actualizar 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s v="- Dirección de Talento Humano_x000a_- Director(a) Técnico(a) de la Direcciónd e Talento Talento Humano o quien se designe por competencia._x000a_- Director(a) Técnico(a) de la Direcciónd e Talento Talento Humano y Profesional Especializado o Universitario de la Dirección de Talento Humano._x000a_- Director(a) Técnico(a) de la Direcciónd e Talento Talento Humano._x000a__x000a__x000a__x000a__x000a__x000a_- Dirección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Riesg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actualizado."/>
    <d v="2024-12-20T00:00:00"/>
    <s v="Identificación del riesgo_x000a_Análisis antes de controles_x000a_Establecimiento de controles_x000a_Evaluación de controles_x000a_Tratamiento del riesgo"/>
    <s v="Se ajustó la redacción de las actividades de control preventivo y detectivo._x000a_Se definieron acciones de tratamiento para la vigencia  2025._x000a_Se identificaron y ajustaron los controles del riesgo, se valoraron y se formuló plan de tratamiento."/>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10"/>
    <s v="FI-C033"/>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s v="Dirección de Talento Humano"/>
    <s v="- Deficiencias en la administración (custodio, uso y manejo) de los elementos dispuestos para la atención de emergencias en las distintas sedes de la entidad._x000a_- Amiguismo._x000a_- Desconocimiento de los principios y valores institucionales._x000a__x000a__x000a__x000a__x000a__x000a__x000a_"/>
    <s v="- Presiones o motivaciones individuales, sociales o colectivas, que inciten a la realizar conductas contrarias al deber ser._x000a__x000a__x000a__x000a__x000a__x000a__x000a__x000a__x000a_"/>
    <s v="- Pérdida de credibilidad hacia la entidad de parte de los(as) servidores(as), colaboradores(as) y ciudadanos(as)._x000a_- Detrimento patrimonial._x000a_- Investigaciones disciplinarias._x000a_- Generación de reprocesos y desgaste administrativo.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32000-PR-372) Gestión de Peligros, Riesgos y Amenazas indica en la actividad 12 que el Profesional Universitario o Técnico Operativo de Talento Humano, autorizado(a) por Director(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e inspección de elementos de botiquín_x0009_(4232000-FT-1281) que contiene la lista de productos que conforman un botiquín, de acuerdo con la normatividad aplicable. En caso de evidenciar observaciones, desviaciones o diferencias, el Profesional Universitario de Talento Humano registra la novedad en el formato Entrega e inspección de elementos de botiquín (4232000-FT-1281) y gestiona la completitud de los elementos que conforman el botiquín, para hacer la posterior entrega de estos. De lo contrario, se registra la conformidad de la entrega del botiquín en el formato Entrega e inspección de elementos de botiquín (4232000-FT-1281) que contiene la lista de productos que conforman un botiquín, de acuerdo con la normatividad aplicable, firmado tanto por el Profesional Universitario o Técnico Operativo de Talento Humano que ejerce la entrega y por el responsable de la custodia del botiquín en la sede. Tipo: Preventivo Implementación: Manual._x000a_- 2 El procedimiento (4232000-PR-372) Gestión de Peligros, Riesgos y Amenazas indica en la actividad 12 que el Profesional Universitario o Técnico Operativo de la Dirección de Talento Humano, autorizado(a) por el(la) Director(a) Técnico(a) de la Dirección de Talento Humano, cuatrimestralmente, y de acuerdo al cronograma definido para la vigencia, verifica, utilizando el formato Entrega e inspección de elementos de botiquín (4232000-FT-1281), la completitud e idoneidad de los productos contenidos en los botiquines ubicados en las diferentes sedes de la entidad. La(s) fuente(s) de información utilizadas es(son) la normatividad vigente aplicable a los botiquines y el formato Entrega e inspección de elementos de botiquín_x0009_(4232000-FT-1281), que contiene lista de productos que conforman un botiquín de acuerdo con la normatividad aplicable. En caso de evidenciar observaciones, desviaciones o diferencias, el Profesional Universitario de la Dirección de Talento Humano registra la novedad en el formato Entrega e inspección de elementos de botiquín (4232000-FT-1281) y posterior realiza el reporte de la novedad a través de Memorando (4233300-FT-011) al líder de la sede en la que se identificó novedad y/o desviación en el(los) botiquín(es). De lo contrario, queda como evidencia el registro de la conformidad del contenido de los botiquines en el formato Entrega e inspección de elementos de botiquín (4232000-FT-1281). Tipo: Detectivo Implementación: Manual_x000a_- 3 El procedimiento (4232000-PR-372) Gestión de Peligros, Riesgos y Amenazas indica en la actividad 15 que el Profesional Especializado o Universitario de la Dirección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 el la) Director(a) Técnico(a) de la Dirección de Talento Humano a través del subcomité de autocontrol de la dependencia. De lo contrario, queda como evidencia Acta subcomité de autocontrol (4201000-FT-281), que incluye el informe de Pla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 Técnico(a) de la Direcciónd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Tipo: Correctivo Implementación: Manual_x000a_- 2 El mapa de riesgos del proceso de Gestión del Talento Humano indica que el(la) Director(a) Técnico(a) de la Direcciónd de Talento Humano y el Profesional Universitario de la Dirección de Talento Humano, autorizado(a) por el Manual Específico de Funciones y Competencias Laborales y por el(la) Director(a) Técnico(a) de la Direcciónd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cronograma 2025 para la realización de la  verificación de la completitud e idoneidad de los productos contenidos en los botiquines de las sedes de la Secretaría General de la Alcaldía Mayor de Bogotá, D.C._x000a_- Seguimiento al cronograma que se estableca para la verificacion de la completitud e idoneidad de los productos contenidos en los botiquines de las sedesde la Secretar´ia General._x000a__x000a__x000a__x000a__x000a__x000a__x000a__x000a__x000a__x000a__x000a__x000a__x000a__x000a__x000a__x000a__x000a__x000a_"/>
    <s v="- Profesional Universitario de la Dirección de Talento Humano._x000a_- Direccion de Talento Humano_x000a__x000a__x000a__x000a__x000a__x000a__x000a__x000a__x000a__x000a__x000a__x000a__x000a__x000a__x000a__x000a__x000a__x000a_"/>
    <s v="PA250-046"/>
    <s v="1376_x000a_1377"/>
    <s v="15/02/2025_x000a_01/03/2025_x000a__x000a__x000a__x000a__x000a__x000a__x000a__x000a__x000a__x000a__x000a__x000a__x000a__x000a__x000a__x000a__x000a__x000a_"/>
    <s v="28/02/2025_x000a_31/12/2025_x000a__x000a__x000a__x000a__x000a__x000a__x000a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s v="- Dirección de Talento Humano_x000a_- Profesional Universitario de la Dirección de Talento Humano. _x000a_- Director(a) Técnico(a) de la Dirección de Talento Humano y Profesional Universitario de la Dirección de Talento Humano._x000a__x000a__x000a__x000a__x000a__x000a__x000a_- Dirección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Riesg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o el riesgo y ajustò en la redacción de las actividades de control preventivo y detectivo, asì mismo, se ajustò la frecuencia del control preventivo 1._x000a_Se ajustó la explicación de la valoración obtenida después de controles."/>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64"/>
    <s v="EYADP-G159"/>
    <s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x v="0"/>
    <s v="Ejecución y administración de procesos"/>
    <s v="Dirección de Talento Humano"/>
    <s v="- Aplicación errónea en algunos casos  de criterios o instrucciones para la realización de actividades._x000a_- Fallas en la realización de seguimiento a las acciones planeadas._x000a_- Baja participación de los(as) servidores(as) en las actividades ejecutadas desde los planes que conforman el Plan Estratégico de Talento Humano._x000a_- Deficiencias en los procesos de divulgación de los lineamientos normativos, procedimentales y técnicos a que hay lugar en materia de gestión de talento humano.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de los(as) servidores(as)."/>
    <s v="- 2 El procedimiento (4232000-PR-166) Gestión de la Salud, actividad 5, indica que el Profesional Universitario de la Dirección de Talento Humano, autorizado(a) por el(la) Director(a) Técnico(a) de la Dirección de Talento Humano, cuatrimestralmente verifica el cumplimiento de las recomendaciones y restricciones medicas generadas por parte del médico tratante a los(las) servidores(as) de la entidad. La(s) fuente(s) de información utilizadas es(son) las restricciones y recomendaciones médicas generadas por el médico tratante a los(las) servidores(as) de la entidad. En caso de evidenciar observaciones, desviaciones o diferencias, el Profesional Universitario de la Dirección de Talento Humano las registra en el formato Acta (4233300-FT-008) del desarrollo de la verificación al cumplimiento de las recomendaciones y restricciones médicas a través de las Mesas Laborales y realiza solicitud de cumplimiento de la recomendación o restricción médica a el(la) servidora(a) a través de Memorando (4233300-FT-011). De lo contrario, queda como evidencia registro en el Acta (4233300-FT-008) con el desarrollo de la verificación al cumplimiento de las recomendaciones y restricciones médicas a través de las Mesas Laborales. Tipo: Preventivo Implementación: Manual_x000a_- 3 El procedimiento (4232000-PR-166) Gestión de la Salud en la actividad 6 indica que el Profesional Universitario de la Dirección de Talento Humano, autorizado(a) por el(la) Director(a) Técnico(a) de la Dirección de Talento Humano, cuatrimestralmente verifica estado y evolución de los casos de salud vigentes en la entidad. La(s) fuente(s) de información utilizadas es(son) la Base de datos de seguimiento a enfermedades de origen común y laboral, Notificación de Incidentes (4232000-FT-1053) e Investigación de Incidentes y Accidentes de Trabajo (4232000-FT-1043). En caso de evidenciar observaciones, desviaciones o diferencias, el Profesional Universitario de Talento Humano las registra en el Acta (4233300-FT-008) con el desarrollo de la verificación de los casos de salud a través de las Mesas Laborales y realiza la notificación a la instancia competente (ARL o EPS) según corresponda a través de correo electrónico o de Oficio (4233300-FT-012). De lo contrario, queda como evidencia registro Acta con el desarrollo de la verificación de los casos de salud a través de las Mesas Laborales. Tipo: Preventivo Implementación: Manual_x000a_- 4 El procedimiento 4232000-PR-372 Gestión de Peligros, Riesgos y Amenazas indica en la actividad 4 que el Profesional Universitario de la Dirección de Talento Humano con apoyo de la Aseguradora de Riesgos Laborales – ARL, autorizado(a) por el(la) Director(a) Técnico(a) de la Dirección de Talento Humano, anualmente verifica, a través de la autoevaluación sobre el cumplimiento de los estándares mínimos del Sistema de Gestión de Seguridad y Salud en el Trabajo. La(s) fuente(s) de información utilizadas es(son) la normatividad vigente en materia de Salud y Seguridad en el Trabajo. En caso de evidenciar observaciones, desviaciones o diferencias, el Profesional Universitario de la Dirección de Talento Humano debe establecer acciones a través del formato Plan de mejoramiento (4232000-FT-1276) sobre el resultado de la autoevaluación de los estándares mínimos del SG-SST, enfocado en la corrección de las desviaciones y diferencias identificadas y registrarlas en el informe de resultados de la evaluación de los estándares mínimos del Sistema de Gestión de Seguridad y Salud en el Trabajo, para socializarlas con e(la) Directora(a) Técnico(a) de Talento Humano a través de correo electrónico. De lo contrario, queda como evidencia informe de resultados de la evaluación de los estándares mínimos del Sistema de Gestió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a) Técnico(a) de la Dirección de Talento Humano, cada vez que se identifique la materialización del riesgo formula plan de acción para mitigar el incumplimiento legal en la implementación de los estándares mínimos del Sistema de Gestión y Seguridad y Salud en el Trabajo. Tipo: Detectivo Implementación: Manual_x000a_- 2 El mapa de riesgos del proceso de Gestión del Talento Humano indica que el Profesional Universitario de la Dirección de Talento Humano, autorizado(a) por el(la) Directora(a) Técnico(a) de la Dirección de Talento Humano, cada vez que se identifique la materialización del riesgo implementa las acciones formuladas para la mitigación al incumplimiento legal en la implementación de los estándares mínimos del Sistema de Gestión y Seguridad y Salud en el Trabajo. Tipo: Det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63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_x000a_- Reportar al(la) a la directora(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riesgo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s v="- Dirección de Talento Humano_x000a_- Profesional Universitario de la Dirección de Talento Humano. _x000a_- Profesional Universitario de la Dirección de Talento Humano. _x000a_- Profesional Universitario de la Dirección de Talento Humano. _x000a__x000a__x000a__x000a__x000a__x000a_- Dirección de Talento Humano"/>
    <s v="-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o el riesgo y ajustò en la redacción de las actividades de control preventivo y detectivo, asì mismo, se ajustò la frecuencia del control preventivo 1._x000a_Se ajustó la explicación de la valoración obtenida después de controles."/>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s relaciones laborales colectivas e individuales entre los servidores(as) públicos(as) y la Entidad."/>
    <n v="265"/>
    <s v="EYADP-G160"/>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s v="Dirección de Talento Humano"/>
    <s v="- Fallas en la realización de seguimiento a las acciones planeadas._x000a_- Personal no calificado para el desempeño de las funciones de algunos cargo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osibles hallazgos por parte de entes de control._x000a_- Afectación de la imagen institucional_x000a_- Pago de indemnizaciones como resultado de demanda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Menor (2)"/>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4232000-PR-174) Gestión de Relaciones Laborales en la actividad 7 indica que el(la) Secretario(a) General o quienes este(a) designe por competencia, autorizado(a) por el Manual Específico de Funciones y Competencias Laborales, de acuerdo con la periodicidad que se pacte en el Acuerdo Laboral anterior verifica la pertinencia y el alcance de los compromisos a adquirir en la mesa de negociación celebrada con las organizaciones sindicales.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 y Acta de acuerdos y no acuerdos laborales. Tipo: Preventivo Implementación: Manual_x000a_- 2 El procedimiento 423200-PR-174 - Gestión de Relaciones Laborales actividad 8 indica que el Profesional Especializado o Universitario de la Dirección de Talento Humano con el acompañamiento y la supervisión del(la) Director(a) Técnico(a) de la Dirección de Talento Humano, autorizado(a) por el(la) Secretario(a) General y el(la) Subsecretario(a) Corporativa, cada vez que lo determinen las autoridades pertinentes (Secretario(a) General, Subsecretario(a) Corporativo(a),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Resolución (4203000-FT-997) expedidos en el marco al cumplimiento de lo establecido en el acuerdo laboral. En caso de evidenciar observaciones, desviaciones o diferencias, se debe notificar a través de correo electrónico a el(la) Secretario(a) General, al (a la) Subsecretario(a) Corporativa(a) y al (a la) Director(a) Técnico(a) de la Dirección de Talento Humano. De lo contrario, queda como evidencia acta de reunión en la que quedan registrados los resultados del seguimiento a la implementación de lo acordad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la) Secretario(a) General, el(la) Subsecretario(a) Corporativo(a) y el(la) Director(a) Técnico(a) de la Dirección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Tipo: Correctivo Implementación: Manual_x000a_- 2 El mapa de riesgos del proceso de Gestión del Talento Humano indica que el(la) Director(a) Técnico(a) de la Dirección de Talento Humano y el Profesional Especializado o Universitario de la Dirección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riesgo Posibilidad de afectación reputacional por pérdida de confianza por parte de los/as trabajadores/as y las organizaciones sindicales, debido a incumplimiento parcial de compromisos durante la ejecución de la estrategia para la atención individual y colectivas de trabajo"/>
    <s v="- Dirección de Talento Humano_x000a_- Profesional Especializado o Universitario de la Dirección de Talento Humano._x000a_- Secretario(a) General, el(la) Subsecretario(a) Corporativo(a) y el(la) Director(a) Técnico de la Dirección de Talento Humano._x000a_- Director(a) Técnico(a) de la Dirección de Talento Humano y Profesional Especializado o Universitario de la Dirección de Talento Humano._x000a__x000a__x000a__x000a__x000a__x000a_- Dirección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aron y ajustaron los controles del riesgo y se valoraron "/>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 modalidad laboral de teletrabajo."/>
    <n v="266"/>
    <s v="EYADP-G161"/>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s v="Dirección de Talento Humano"/>
    <s v="- Fallas en la realización de seguimiento a las acciones planeadas._x000a_- Desconocimiento de esta modalidad laboral y los beneficios que tiene para los individuos y las entidade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Afectación en la imagen institucional al no verse promovido el teletrabajo como una modalidad laboral._x000a_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enor (2)"/>
    <s v="Leve (1)"/>
    <s v="Leve (1)"/>
    <s v="Leve (1)"/>
    <s v="Leve (1)"/>
    <s v="Menor (2)"/>
    <n v="0.4"/>
    <s v="Moderado"/>
    <s v="El proceso estima que el riesgo se ubica en una zona moderada, debido a que la frecuencia con la que se realizó la actividad clave asociada al riesgo se presentó 4 veces en el último año, sin embargo, ante su materialización, podrían presentarse efectos significativos, en la imagen de la entidad a nivel local."/>
    <e v="#REF!"/>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determina las acciones a realizar y nuevas fechas para dar cumplimiento a la(s) actividad(es), relacionada(s) con la gestión del teletrabajo en la entidad, que presente(n) incumplimiento. Tipo: Correctivo Implementación: Manual_x000a__x000a__x000a__x000a_- 2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Menor (2)"/>
    <n v="0.22500000000000003"/>
    <s v="Moderado"/>
    <s v="El proceso estima que el riesgo se ubica en una zona moderada, debido a que se establece un solo control de tipo preventivo, pudiendo verse afectada la imagen interna de la entidad.  "/>
    <s v="Reducir"/>
    <s v="- Actualizar el procedimiento 42232000-PR-221) Gestión Organizacional en cuanto a las actividades de control.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 PA250-043"/>
    <n v="1373"/>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e(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riesgo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s v="- Dirección de Talento Humano_x000a_- Profesional Especializado o Universitario de la Dirección de Talento Humano._x000a_- Profesional Especializado o Universitario de la Dirección de Talento Humano._x000a_- Profesional Especializado o Universitario de la Dirección de Talento Humano._x000a__x000a__x000a__x000a__x000a__x000a_- Dirección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aron los controles del riesgo, se valoraron y se formuló plan de tratamiento."/>
    <m/>
    <m/>
    <m/>
    <m/>
    <m/>
    <m/>
    <m/>
    <m/>
    <m/>
    <m/>
    <m/>
    <m/>
    <m/>
    <m/>
    <m/>
    <m/>
    <m/>
    <m/>
    <m/>
    <m/>
    <m/>
    <m/>
    <m/>
    <m/>
    <m/>
    <m/>
    <m/>
    <m/>
    <m/>
    <m/>
    <m/>
    <m/>
    <m/>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ejecutar, orientar y divulgar las campañas y/o acciones de comunicación corporativa de la entidad"/>
    <n v="224"/>
    <s v="EYADP-G123"/>
    <s v="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x v="0"/>
    <s v="Ejecución y administración de procesos"/>
    <s v="Oficina Consejería Distrital de Comunicaciones"/>
    <s v="- Desconocimiento por parte de algunos funcionarios de los linemientos y directricez frente a los servicios que presta la entidad._x000a__x000a__x000a__x000a__x000a__x000a__x000a__x000a__x000a_"/>
    <s v="- Presiones y demandas de grupos de interés, lo que conlleva a comprometer la independencia y la objetividad en la comunicación pública._x000a_- Creciente desconfianza en las instituciones, lo que reduce la efectividad de las campañas de comunicación y dificulta la participación ciudadana._x000a__x000a__x000a__x000a__x000a__x000a__x000a__x000a_"/>
    <s v="- Afectación negativa de la imagen a nivel interno de la entidad_x000a_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Sin asociación"/>
    <s v="No aplica"/>
    <s v="Media (3)"/>
    <n v="0.6"/>
    <s v="Leve (1)"/>
    <s v="Menor (2)"/>
    <s v="Leve (1)"/>
    <s v="Leve (1)"/>
    <s v="Moderado (3)"/>
    <s v="Leve (1)"/>
    <s v="Moderado (3)"/>
    <n v="0.6"/>
    <s v="Moderado"/>
    <s v="El proceso estima que el riesgo se ubica en una zona moderada, debido a que la frecuencia con la que se realizó la actividad clave asociada al riesgo se presentó en promedio 246 veces en el último año, sin embargo, ante su materialización, podrían presentarse efectos en la imagen de la entidad a nivel interno y en  la información respecto a inoportunidad en la disponibilidad de información."/>
    <s v="- 1 El procedimiento de Comunicación Corporativa (4140000-PR-368) indica que el (la) Secretario(a) General, autorizado(a) por el Manual específico de funciones y competencias laborales, anualmente verifica que la propuesta del Plan de Comunicaciones Institucional proyecte la estructura de la gestión de comunicaciones para la vigencia. La(s) fuente(s) de información utilizadas es(son) la propuesta del Plan de Comunicaciones Institucional. En caso de evidenciar observaciones, desviaciones o diferencias, le informa directamente al asesor(a) de despacho encargado(a) de las comunicaciones de la Secretaría General para que se realicen los ajustes pertinentes y se registran en el formato evidencia de reunión. De lo contrario, aprueba directamente en la reunión de presentación el Plan de Comunicaciones Institucional para ser divulgado en la intranet y se registra la aprobación en el formato evidencia de reunión._x000a_Tipo: Preventivo_x000a_Implementación: Manual _x000a_- 2 El procedimiento de Comunicación Corporativa (4140000-PR-368) indica que el (la) Asesor(a) de Despacho encargado de las comunicaciones de la Secretaría General, autorizado por el (la) Secretario(a) General, cada vez que reciba una propuesta de diseño (piezas, imágenes, audiovisuales, etc.) revisa el diseño teniendo en cuenta que el mismo corresponda con el objetivo de la solicitud.  La(s) fuente(s) de información utilizadas es(son) la propuesta de diseño, el correo de solicitud y/o el brief. En caso de evidenciar observaciones, desviaciones o diferencias, las informa para elaborar nuevamente la propuesta de diseño y realizar los ajustes que correspondan, dejando constancia en la evidencia de reunión respectiva o por correo electrónico. De lo contrario, se aprueba la propuesta de diseño de campaña y/o de acción de comunicación, dejando constancia en la evidencia de reunión respectiva o por correo electrónico._x000a_Tipo: Preventivo_x000a_Implementación: Manual _x000a_- 3 El procedimiento de Comunicación Corporativa (4140000-PR-368) indica que el (la) Asesor(a) de Despacho encargado de las comunicaciones de la Secretaría General, autorizado(a) por el (la) Secretario(a) General, anualmente verifica en reunión de seguimiento los resultados de la medición de la percepción de los servidores frente a las estrategias, campañas y acciones de comunicación desarrolladas y divulgadas. La(s) fuente(s) de información utilizadas es(son) los resultados de la encuesta. En caso de evidenciar observaciones, desviaciones o diferencias, relacionadas con resultados no satisfactorios, se determinan las medidas o acciones pertinentes para la ejecución del Plan de Comunicaciones de la próxima vigencia, registrándolas en una evidencia de reunión. De lo contrario, se registra la conformidad de los resultados en evidencia de reun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 (la) Asesor(a) de Despacho encargado de las comunicaciones de la Secretaría General autorizado(a) por el (la) Secretario(a) General, cada vez que se identifique la materialización del riesgo, analiza la pertinencia de realizar acciones de comunicación adicionales a las planificadas, durante el resto de la respectiva vigencia y en caso de ser necesario, realizarlas. Tipo: Correctivo  Implementación: Manual. _x000a_- 2 El mapa de riesgos del proceso Gestión Estratégica de Comunicación e Información indica que el (la) Asesor(a) de Despacho encargado de las comunicaciones de la Secretaría General autorizado(a) por el (la) Secretario(a) General, cada vez que se identifique la materialización del riesgo, realiza reunión con el equipo de trabajo de comunicaciones internas para analizar la situación presentada y las causas que generaron la materialización del riesgo y así mismo para definir las acciones correctivas según la causa raíz identificada. Tipo: Correctivo Implementación: Manual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dos (2)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en el informe de monitoreo a la Oficina Asesora de Planeación._x000a_- Analizar la pertinencia de realizar acciones de comunicación adicionales a las planificadas, durante el resto de la respectiva vigencia y en caso de ser necesario, realizarlas._x000a_- Realizar reunión con el equipo de trabajo de comunicaciones internas para analizar la situación presentada y las causas que generaron la materialización del riesgo y así mismo para definir las acciones correctivas según la causa raíz identificada_x000a__x000a__x000a__x000a__x000a__x000a__x000a_- Actualizar el riesgo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s v="- Oficina Consejería Distrital de Comunicaciones_x000a_- El (la) Asesor(a) de Despacho encargado de las comunicaciones de la Secretaría General._x000a_- El (la) Asesor(a) de Despacho encargado de las comunicaciones de la Secretaría General._x000a__x000a__x000a__x000a__x000a__x000a__x000a_- Oficina Consejería Distrital de Comunicaciones"/>
    <s v="- Reporte de monitoreo indicando la materialización del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_x000a_- Evidencia de reunión con el resultado del análisis._x000a_Soportes documentales de la acción de comunicación, en caso que aplique._x000a_- Evidencia de reunión con el análisis de la materialización del riesgo y las acciones definidas._x000a__x000a__x000a__x000a__x000a__x000a__x000a_-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la actividad clave y se establecieron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2) ._x000a_-Evaluación de controles: se evalúan nuevamente los controles conforme a su actualización."/>
    <m/>
    <m/>
    <m/>
    <m/>
    <m/>
    <m/>
    <m/>
    <m/>
    <m/>
    <m/>
    <m/>
    <m/>
    <m/>
    <m/>
    <m/>
    <m/>
    <m/>
    <m/>
    <m/>
    <m/>
    <m/>
    <m/>
    <m/>
    <m/>
    <m/>
    <m/>
    <m/>
    <m/>
    <m/>
    <m/>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y divulgar contenidos informativos y/o periodísticos relacionados con la gestión de la Administración Distrital a través del Ecosistema Digital de la Alcaldía Mayor de Bogotá._x000a_Asociado a la Actividad (Meta) &quot;Optimizar 4 canales de comunicación para el acceso a la información relacionada con la gestión de la administración distrital&quot;."/>
    <n v="237"/>
    <s v="EYADP-G136"/>
    <s v="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x v="0"/>
    <s v="Ejecución y administración de procesos"/>
    <s v="Oficina Consejería Distrital de Comunicaciones"/>
    <s v="- Desconocimiento por parte de algunos funcionarios de los linemientos y directricez frente a los servicios que presta la entidad._x000a__x000a__x000a__x000a__x000a__x000a__x000a__x000a__x000a_"/>
    <s v="- Falta de articulación entre las entidades públicas que impide la unificación de la información y la atención a los ciudadanos_x000a_- Creciente desconfianza en las instituciones, lo que reduce la efectividad de las campañas de comunicación y dificulta la participación ciudadana._x000a_- Presiones y demandas de grupos de interés, lo que conlleva a comprometer la independencia y la objetividad en la comunicación pública._x000a__x000a__x000a__x000a__x000a__x000a__x000a_"/>
    <s v="- Perdida de confianza interna en la administración._x000a_- Inconformidad de la ciudadanía con la información que se presenta de la gestión del distrito.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Media (3)"/>
    <n v="0.6"/>
    <s v="Leve (1)"/>
    <s v="Mayor (4)"/>
    <s v="Menor (2)"/>
    <s v="Leve (1)"/>
    <s v="Lev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en la imagen de la entidad a nivel distrital."/>
    <s v="- 1.El procedimiento de Ecosistema Digital 4140000-PR-367 indica que los servidores o colaboradores responsables de los equipos internos del Portal Bogotá y Redes Sociales, autorizado(a) por la (el) Jefe de Oficina Consejería Distrital de Comunicaciones, diariamente revisan y analizan los principales eventos de la agenda del (la) alcalde (sa) para determinar el tipo de publicación y definir el rol de los servidores o colaboradores de sus equipos. La(s) fuente(s) de información utilizadas es(son) la agenda del despacho del Alcalde, la reunión de tráfico con el Consejero de Comunicaciones y el correo electrónico con los contenidos a divulgar. En caso de evidenciar observaciones, desviaciones o diferencias, se agregan recomendaciones editoriales y se envían a través de correo electrónico al editor de contenidos para el Portal Web y Redes Sociales y a los servidores y colaboradores responsables de los mismos equipos. De lo contrario, se envía correo electrónico con las aprobaciones de los contenidos. Tipo: Preventivo Implementación: Manual_x000a_- 2 El procedimiento de Ecosistema Digital (4140000-PR-367) indica que profesionales lideres del ecosistema digital de la Alcaldía Mayor de Bogotá, autorizados por el (la) jefe de la Oficina Consejería Distrital de Comunicaciones, mensualmente verifican en el consejo de redacción el informe de comportamiento de métricas de las publicaciones realizadas en el ecosistema digital. La(s) fuente(s) de información utilizadas es(son) los informes de comportamiento de métricas con su respectivo análisis. En caso de evidenciar observaciones, desviaciones o diferencias, se registran en la respectiva evidencia de reunión del consejo de redacción y se toman las decisiones que correspondan. De lo contrario, los resultados satisfactorios se registran en evidencia de reunión del consejo de redacción._x000a_Tipo: Preventivo_x000a_Implementación: Manual_x000a_- 3 El procedimiento de Ecosistema Digital (4140000-PR-367) indica que profesionales lideres del ecosistema digital de la Alcaldía Mayor de Bogotá, autorizados por el (la) jefe de la Oficina Consejería Distrital de Comunicaciones, mensualmente verifican en el consejo de redacción el informe de comportamiento de métricas de las publicaciones realizadas en el ecosistema digital. La(s) fuente(s) de información utilizadas es(son) los informes de comportamiento de métricas con su respectivo análisis. En caso de evidenciar observaciones, desviaciones o diferencias, se registran en la respectiva evidencia de reunión del consejo de redacción y se toman las decisiones que correspondan. De lo contrario, los resultados satisfactorios se registran en evidencia de reunión del consejo de redacc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 la Oficina Consejería Distrital de Comunicaciones (portal web y redes sociales), autorizados por el (la) Jefe de la Oficina Consejería Distrital de Comunicaciones, cada vez que se identifique la materialización del riesgo, detecta y desactiva la información publicada erróneamente en las plataformas digitales. Tipo: Correctivo Implementación: Manual_x000a_- 2 El mapa de riesgos del proceso Gestión Estratégica de Comunicación e Información indica que los profesionales de la Oficina Consejería Distrital de Comunicaciones (redes sociales, editores y el (la) Jefe de la Oficina Consejería Distrital de Comunicaciones (en caso de información sensible), autorizados por el (la) Jefe de la Oficina Consejería Distrital de Comunicaciones y por el Manual específico de funciones y competencias laborales respectivamente, cada vez que se identifique la materialización del riesgo, ajustan la información necesaria y la presentan al editor para revisión. Tipo: Correctivo Implementación: Manual_x000a_- 3. El mapa de riesgos del proceso Gestión estratégica de comunicación e información indica que los profesionales de la Oficina Consejería de Comunicaciones (prensa y ecosistema digital), autorizados por el (la) Jefe de la Oficina Consejería Distrital de Comunicaciones, cada vez que se identifique la materialización del riesgo, publican la información necesaria en las plataformas digital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necesaria en las plataformas digitales_x000a__x000a__x000a__x000a__x000a__x000a_- Actualizar el riesgo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s v="- Oficina Consejería Distrital de Comunicaciones_x000a_- Profesionales de la Oficina Consejería Distrital de Comunicaciones (portal web y redes sociales)_x000a_- Profesionales de la Oficina Consejería Distrital de Comunicaciones (redes sociales, editores)  y Jefe de la Oficina Consejería Distrital de Comunicaciones (en caso de información sensible)_x000a_- Profesionales de la Oficina Consejería Distrital de Comunicaciones (prensa y ecosistema digital)_x000a__x000a__x000a__x000a__x000a__x000a_- Oficina Consejería Distrital de Comunicaciones"/>
    <s v="- Reporte de monitoreo indicando la materialización del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_x000a_- Información desactivada de las plataformas digitales_x000a_- Información ajustada para publicación_x000a_- Información publicada en plataformas digitales_x000a__x000a__x000a__x000a__x000a__x000a_-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se actualizaron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3) ._x000a_-Evaluación de controles: se evalúan nuevamente los controles conforme a su actualización."/>
    <m/>
    <m/>
    <m/>
    <m/>
    <m/>
    <m/>
    <m/>
    <m/>
    <m/>
    <m/>
    <m/>
    <m/>
    <m/>
    <m/>
    <m/>
    <m/>
    <m/>
    <m/>
    <m/>
    <m/>
    <m/>
    <m/>
    <m/>
    <m/>
    <m/>
    <m/>
    <m/>
    <m/>
    <m/>
    <m/>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revisar, ejecutar y divulgar las campañas y/o acciones de comunicación hacia la ciudadanía._x000a_Propósito (objetivo general): fortalecer la comunicación pública para que la ciudadanía conozca las acciones, planes, programas y proyectos que adelanta la Administración Distrital y acceda a la oferta de servicios institucional."/>
    <s v="_x0009_226"/>
    <s v="EYADP-G125"/>
    <s v="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x v="0"/>
    <s v="Ejecución y administración de procesos"/>
    <s v="Oficina Consejería Distrital de Comunicaciones"/>
    <s v="- Desconocimiento por parte de algunos funcionarios de los linemientos y directricez frente a los servicios que presta la entidad._x000a_- Desconocimiento de la metodología y lineamientos en materia de comunicaciones._x000a__x000a__x000a__x000a__x000a__x000a__x000a__x000a_"/>
    <s v="- Falta de innovación, lo que conlleva a la generación contenidos comunicacionales repetitivos y poco creativos que no estimulan el interés de la ciudadanía por conocer la oferta institucional y las acciones que desarrolla la alcaldía Mayor de Bogotá._x000a__x000a__x000a__x000a__x000a__x000a__x000a__x000a__x000a_"/>
    <s v="- Pérdida de credibilidad en la gestión de la Administración Distrital._x000a_- Desconfianza en los productos desarrollados por la administración distrital.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Baja (2)"/>
    <n v="0.4"/>
    <s v="Leve (1)"/>
    <s v="Mayor (4)"/>
    <s v="Leve (1)"/>
    <s v="Leve (1)"/>
    <s v="Leve (1)"/>
    <s v="Menor (2)"/>
    <s v="Mayor (4)"/>
    <n v="0.8"/>
    <s v="Alto"/>
    <s v="El proceso estima que el riesgo se ubica en una zona alta, debido a que la frecuencia con la que se realizó la actividad clave asociada al riesgo se presentó 4 veces en el último año, sin embargo, ante su materialización, podrían presentarse efectos en la imagen de la entidad a nivel distrital y leve incumplimiento en las metas y objetivos institucionales."/>
    <s v="- 1 El procedimiento de Comunicación hacia la ciudadanía 4140000-PR-369 indica que el (la) Jefe de Oficina Consejería Distrital de Comunicaciones, autorizado(a) por el Manual especifico de funciones y competencias laborales, cada vez que reciba una propuesta de diseño de campaña revisa que la misma cumpla con el objetivo de la campaña y con la aplicación de los parámetros establecidos en el Manual de Marca vigente. La(s) fuente(s) de información utilizadas es(son) la(s) propuesta(s) de diseño de campaña y el Manual de marca vigente. En caso de evidenciar observaciones, desviaciones o diferencias, las informa por correo electrónico o se registran en evidencia de reunión al (los) profesional(es) responsables del diseño de la campaña, las observaciones y ajustes que se deben realizar. De lo contrario, envía por correo electrónico o se registra en evidencia de reunión la aprobación de la propuesta de diseño de campaña._x000a_Tipo: Preventivo_x000a_Implementación: Manual_x000a_- 2 El procedimiento de Comunicación hacia la ciudadanía 4140000-PR-369 indica que el (la) Jefe de Oficina Consejería Distrital de Comunicaciones, autorizado(a) por el Manual especifico de funciones y competencias laborales, cada vez que reciba las piezas comunicacionales producidas las revisa teniendo en cuenta la pertinencia y coherencia con el objetivo de la campaña y que las mismas respondan a la necesidad de comunicación y a los parámetros establecidos en el Manual de Marca vigente. La(s) fuente(s) de información utilizadas es(son) las piezas comunicacionales producidas y el Manual de Marca vigente. En caso de evidenciar observaciones, desviaciones o diferencias, se informa a los profesionales responsables del diseño de las piezas comunicacionales por correo electrónico o se registran en evidencia de reunión, para realizar los ajustes pertinentes. De lo contrario, envía por correo electrónico o se registra en evidencia de reunión la aprobación de las piezas producidas para divulgación._x000a_Tipo: Preventivo_x000a_Implementación: Manual_x000a_- 3 El procedimiento de Comunicación hacia la ciudadanía 4140000-PR-369  indica que el (la) Jefe de Oficina Consejería Distrital de Comunicaciones y/o los profesionales designados, autorizados por el Manual especifico de funciones y competencias laborales o por el Jefe de la Oficina Consejería Distrital de Comunicaciones, respectivamente, semestralmente verifican y analizan los reportes de la central de medios y los informes de métricas con el fin de conocer el alcance y el comportamiento de la campañas. La(s) fuente(s) de información utilizadas es(son) el reporte de la central de medios y los informes de métricas de las campañas. En caso de evidenciar observaciones, desviaciones o diferencias, se establecen las acciones que permitan fortalecer la generación y divulgación de mensajes de interés para el ciudadano y se registran en evidencia de reunión. De lo contrario, se mantiene la misma estrategia de divulgación que ha evidenciado resultados positivos, dejando registro en evidencia de reun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signados, autorizados por el Jefe de la Oficina Consejería Distrital de Comunicaciones, cada vez que se identifique la materialización del riesgo, ajustan el contenido de la campaña o pieza comunicacional que corresponda. Tipo: Correctivo Implementación: Manual_x0009__x000a_- 2 El mapa de riesgos del proceso Gestión Estratégica de Comunicación e Información indica que los profesionales designados, autorizados por el Jefe de la Oficina Consejería Distrital de Comunicaciones, cada vez que se identifique la materialización del riesgo, realizan la divulgación de la campaña o pieza comunicacional ajustada. Tipo: Correctivo Implementación: Manual_x0009__x000a_- 3. El mapa de riesgos del proceso de Gestión Estratégica de Comunicación e Información indica que el (la) Jefe de la Oficina Consejería Distrital de Comunicaciones y los profesionales de la Oficina Consejería Distrital de Comunicaciones, autorizados por el Manual Específico de Funciones y Competencias Laborales y el (la) Jefe de la Oficina Consejería Distrital de Comunicaciones respectivamente, cada vez que se identifique la materialización del riesgo, analizan y en caso de ser necesario establecen las acciones pertinentes para modificar la estrategia asociada con la generación y divulgación de campañas y accione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en el informe de monitoreo a la Oficina Asesora de Planeación._x000a_- Ajustar el contenido de la campaña o pieza comunicacional que corresponda._x000a_- Realizar la divulgación de la campaña o pieza comunicacional ajustada._x000a__x000a__x000a__x000a__x000a__x000a__x000a_- Actualizar el riesgo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s v="- Oficina Consejería Distrital de Comunicaciones_x000a_- Profesionales encargados del diseño de la pieza comunicacional._x000a_- Profesionales encargados de la divulgación de la camapaña o pieza comunicacional._x000a__x000a__x000a__x000a__x000a__x000a__x000a_- Oficina Consejería Distrital de Comunicaciones"/>
    <s v="- Reporte de monitoreo indicando la materialización del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_x000a_- Soportes de la campaña o piezas comunicacionales ajustadas._x000a_- Soportes de la divulgación de la campaña o piezas comunicacionales ajustadas._x000a__x000a__x000a__x000a__x000a__x000a__x000a_-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3)._x000a_-Evaluación de controles: se evalúan nuevamente los controles conforme a su actualización."/>
    <m/>
    <m/>
    <m/>
    <m/>
    <m/>
    <m/>
    <m/>
    <m/>
    <m/>
    <m/>
    <m/>
    <m/>
    <m/>
    <m/>
    <m/>
    <m/>
    <m/>
    <m/>
    <m/>
    <m/>
    <m/>
    <m/>
    <m/>
    <m/>
    <m/>
    <m/>
    <m/>
    <m/>
    <m/>
    <m/>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Adelantar las actividades necesarias para la publicación de información en los portales y micrositios web de la Secretaría General."/>
    <n v="227"/>
    <s v="EYADP-G126"/>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x v="0"/>
    <s v="Ejecución y administración de procesos"/>
    <s v="Oficina Consejería Distrital de Comunicaciones"/>
    <s v="- Desconocimiento por parte de algunos funcionarios de los linemientos y directricez frente a los servicios que presta la entidad._x000a__x000a__x000a__x000a_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Posible incumplimiento de la Ley de Transparencia 1712 de 2014_x000a_- Disminución de la interacción de la ciudadanía con el sitio web.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Sin asociación"/>
    <s v="No aplica"/>
    <s v="Alta (4)"/>
    <n v="0.8"/>
    <s v="Leve (1)"/>
    <s v="Moderado (3)"/>
    <s v="Menor (2)"/>
    <s v="Leve (1)"/>
    <s v="Moderado (3)"/>
    <s v="Menor (2)"/>
    <s v="Moderado (3)"/>
    <n v="0.6"/>
    <s v="Alto"/>
    <s v="El proceso estima que el riesgo se ubica en una zona alta, debido a que la frecuencia con la que se realizó la actividad clave asociada al riesgo se presentó en promedio 1182 veces en el último año, sin embargo, ante su materialización, podrían presentarse efectos en la imagen de la entidad con algunos usuarios de relevancia frente al logro de los objetivos y en la información respecto a inoportunidad en la disponibilidad de información."/>
    <s v="- 1 El procedimiento Publicación de Información en los Portales Web de la Secretaría General 4140000-PR-359 indica que El (la) jefe de la dependencia, autorizado(a) por Manual específico de funciones y competencias laborales, cada vez que le envían información para publicación o actualización revisan que sea clara, veraz y oportuna. . La(s) fuente(s) de información utilizadas es(son) el correo electrónico con la solicitud y el formato 4204000-FT-1025 “Publicación o actualización en los portales web o micrositios de la Secretaría General”.. En caso de evidenciar observaciones, desviaciones o diferencias, informa al servidor encargado de producir la información, las observaciones o correcciones que se deben realizar, a través de correo electrónico. De lo contrario, autoriza la publicación o actualización y remite correo electrónico al delegado web._x000a_Tipo: Preventivo_x000a_Implementación: Manual_x000a_- 2 El procedimiento Publicación de Información en los Portales Web de la Secretaría General 4140000-PR-359 indica que Los servidores o colaboradores designados y, autorizado(a) por los Jefes de la Oficina de Tecnologías de la información y las comunicaciones, la Oficina asesora de planeación y la Oficina consejería distrital de comunicaciones, mensualmente verifican aleatoriamente que las publicaciones realizadas se encuentren según lo dispuesto en el esquema de publicación y que las evidencias alojadas en la carpeta compartida del OneDrive correspondan a lo publicado en los portales web o micrositios. La(s) fuente(s) de información utilizadas es(son) los portales web o micrositios de la Secretaría General, el control de contenidos, y la carpeta alojada en el SharePoint de la oficina consejería distrital de comunicaciones que incluye entre otros, el esquema de publicación, la bitácora y los soportes de publicación por cada dependencia. En caso de evidenciar observaciones, desviaciones o diferencias, se informan mediante correo electrónico al delegado web que hizo la publicación o actualización para que realice los ajustes necesarios y se deja constancia en el cuadro de seguimiento a las publicaciones. De lo contrario, se da por terminado el monitoreo sin novedades y se registra el resultado en el formato evidencia de reunión. ._x000a_Tipo: Detectivo_x000a_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Estratégica de Comunicación e Información indica que el(la) servidor responsable de la información de la dependencia, autorizado(a) el (la) Jefe de la Oficina Consejería Distrital de Comunicaciones, cada vez que se identifique la materialización del riesgo, publica la información para consulta en los portales y micrositios web de la Secretaría General. Tipo: Correctivo Implementación: Manual_x000a_- 2 El mapa de riesgos del proceso Gestión Estratégica de Comunicación e Información indica que los profesionales de la Oficina Asesora de Planeación, de la Oficina de Tecnologías de la Información y las Comunicaciones y de la Consejería Distrital de Comunicaciones, autorizados por el (la) Jefe de la Oficina Consejería Distrital de Comunicaciones, cada vez que se identifique la materialización del riesgo, monitorean el esquema de publicación y generan alertas y recomendaciones para evitar que se presente nuevamente el incumplimiento de la public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enor (2)"/>
    <n v="0.33749999999999997"/>
    <s v="Moderado"/>
    <s v="El riesgo se ubica en una zona moderada, debido a que la probabilidad de ocurrencia se determina como “baja”, teniendo en cuenta que se definió un (1) control preventivo y un (1) control detectivo y ante su materialización, podrían disminuirse los efectos, aplicando los dos (2) controles correctivos."/>
    <s v="Reducir"/>
    <s v="- Realizar tres acciones de comunicaciones durante la vigencia, sobre la importancia de la divulgación oportuna y veraz de la información publicada a través de portales y micrositios web de la Secretaría General._x000a__x000a__x000a__x000a__x000a__x000a__x000a__x000a__x000a__x000a__x000a__x000a__x000a__x000a__x000a__x000a__x000a__x000a__x000a_"/>
    <s v="- Asesor de Despacho encargado de Comunicaciones de la Secretaría General_x000a__x000a__x000a__x000a__x000a__x000a__x000a__x000a__x000a__x000a__x000a__x000a__x000a__x000a__x000a__x000a__x000a__x000a__x000a_"/>
    <s v="PA250-024 "/>
    <n v="1356"/>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riesgo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s v="- Oficina Consejería Distrital de Comunicaciones_x000a_- El(la) servidor responsable de la información de la dependencia_x000a_- Los profesionales de las oficinas de Planeación, de tecnologías de la información y las comunicaciones y de la Consejería Distrital de Comunicaciones_x0009__x000a__x000a__x000a__x000a__x000a__x000a__x000a_- Oficina Consejería Distrital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a_- Formatos 1025 de publicación o actualización de información._x000a_- Correos electrónicos de alerta y recomendaciones y esquema de publicación_x000a__x000a__x000a__x000a__x000a__x000a__x000a_-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_x000a_Se establece plan de tratamiento del riesgo"/>
    <d v="2025-04-04T00:00:00"/>
    <s v="Identificación del riesgo_x000a_Análisis antes de controles_x000a_Establecimiento de controles_x000a_Evaluación de controles_x000a_Tratamiento del riesgo"/>
    <s v="Se realiza la actualización del riesgo con las siguientes novedades:_x000a__x000a_- Identificación del Riesgo: se realizó la actualización de la Matriz DOFA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 (1 ), Detectivo ( 1), Correctivos (2)._x000a_-Evaluación de controles: se evalúan nuevamente los controles conforme a su actualización._x000a_-Tratamiento del Riesgo: Se creó nuevo plan de tratamiento para la vigencia 2025."/>
    <m/>
    <m/>
    <m/>
    <m/>
    <m/>
    <m/>
    <m/>
    <m/>
    <m/>
    <m/>
    <m/>
    <m/>
    <m/>
    <m/>
    <m/>
    <m/>
    <m/>
    <m/>
    <m/>
    <m/>
    <m/>
    <m/>
    <m/>
    <m/>
    <m/>
    <m/>
    <m/>
    <m/>
    <m/>
    <m/>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Generar y emitir lineamientos en materia de comunicación pública._x000a_Fase Componente (Productos): 4599018 - Documentos de lineamientos técnicos."/>
    <n v="229"/>
    <s v="_x0009_EYADP-G128"/>
    <s v="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x v="0"/>
    <s v="Ejecución y administración de procesos"/>
    <s v="Oficina Consejería Distrital de Comunicaciones"/>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 Falta de articulación entre las entidades públicas que impide la unificación de la información y la atención a los ciudadanos_x000a__x000a__x000a__x000a__x000a__x000a__x000a__x000a_"/>
    <s v="- Desconfianza en los productos desarrollados por la administración distrital._x000a_- Generación de reproceso en las actividades por ajuste en las acciones de comunicación pública._x000a_- Afectación negativa de la imagen a nivel distrital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Ningún otro proceso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Muy baja (1)"/>
    <n v="0.2"/>
    <s v="Leve (1)"/>
    <s v="Mayor (4)"/>
    <s v="Leve (1)"/>
    <s v="Leve (1)"/>
    <s v="Leve (1)"/>
    <s v="Menor (2)"/>
    <s v="Mayor (4)"/>
    <n v="0.8"/>
    <s v="Alto"/>
    <s v="El proceso estima que el riesgo se ubica en una zona alta, debido a que la frecuencia con la que se realizó la actividad clave asociada al riesgo se presentó 2 veces en el último año, sin embargo, ante su materialización, podrían presentarse efectos en la imagen de la entidad a nivel distrital y leve incumplimiento en las metas y objetivos institucionales."/>
    <s v="- 1 La Guía Pautas para la elaboración de lineamientos en materia de comunicación pública (4140000-GS-001) indica que el (la) Jefe de la Oficina Consejería Distrital de Comunicaciones, autorizado(a) por el Manual especifico de funciones y competencias laborales, cada vez que se emita una propuesta de lineamiento en materia de comunicación pública verifica que cumpla con el objetivo para el cual fue definido el lineamiento. La(s) fuente(s) de información utilizadas es(son) la propuesta de lineamiento en materia de comunicación pública y la normatividad aplicable. En caso de evidenciar observaciones, desviaciones o diferencias, se comunican a través de correo electrónico o en evidencia de reunión solicitando los ajustes pertinentes. De lo contrario, da visto bueno a la propuesta de lineamiento en materia de comunicación pública a través de correo electrónico o en evidencia de reunión._x000a_Tipo: Preventivo_x000a_Implementación: Manual_x000a_- 2 La Guía Pautas para la elaboración de lineamientos en materia de comunicación pública (4140000-GS-001), indica que el Jefe de la Oficina Consejería Distrital de Comunicaciones o el profesional del equipo agencia en casa, autorizado(a) por por el Manual de Funciones y por el Jefe de la Oficina Consejería Distrital de Comunicaciones, a demanda de acuerdo con las solicitudes que llegan, revisa que las piezas comunicacionales o campañas y acciones de comunicación pública que ellos remiten, apliquen los lineamientos distritales en materia de comunicación pública definidos y socializados con anterioridad por esta dependencia.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s.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Gestión estratégica de comunicación e información indica que el(la) Jefe de la Oficina Consejería Distrital de Comunicaciones, autorizado(a) por el Manual específico de funciones y competencias laborales, cada vez que se identifique la materialización del riesgo, identifica los lineamientos en materia de comunicación pública definidos por la dependencia, que no están soportados con documentos de obligatorio cumplimiento, y procede a generar y socializar dicho documento.Tipo: Correctivo Implementación: Manual_x000a_- 2. El mapa de riesgos del proceso Gestión estratégica de comunicación e información indica que el (la) profesional de la Oficina Consejería Distrital de Comunicaciones (agencia en casa), autorizado(a) por el (la) Jefe de la Oficina Consejería Distrital de Comunicaciones, cada vez que se identifique la materialización del riesgo, orienta a las entidades distritales en el ajuste de las observaciones realizadas y en la aplicabilidad de los lineamientos de comunicación publica. Tipo: Correctivo Implementación: Manual_x000a_- 3. El mapa de riesgos del proceso Gestión estratégica de comunicación e información indica que el (la) Jefe de la Oficina Consejería Distrital de Comunicaciones, autorizado(a) por el Manual específico de funciones y competencias laborales , cada vez que se identifique la materialización del riesgo, identifica que los ajustes solicitados cumplan con lo establecido en los lineamiento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1999999999999995E-2"/>
    <s v="Menor (2)"/>
    <n v="0.33750000000000002"/>
    <s v="Bajo"/>
    <s v="El riesgo se ubica en una zona baja, debido a que la probabilidad de ocurrencia se determina como “muy baja”, teniendo en cuenta que se definieron dos (2) controles preventivos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 Actualizar el riesgo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s v="- Oficina Consejería Distrital de Comunicaciones_x000a_- Jefe Oficina Consejería Distrital de Comunicaciones_x000a_- Jefe Oficina Consejería Distrital de Comunicaciones_x000a_- el (la) profesional de la Oficina Consejería Distrital de Comunicaciones (agencia en casa)_x000a_- el (la) Jefe de la Oficina Consejería Distrital de Comunicaciones_x000a__x000a__x000a__x000a__x000a_- Oficina Consejería Distrital de Comunicaciones"/>
    <s v="- Reporte de monitoreo indicando la materialización del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_x000a_- Comunicaciones escritas o digitales que evidencien la verificación, solicitud y/o expedición de los documentos de obligatorio cumplimiento._x000a_- Documentos de obligatorio cumplimiento (actas, resoluciones, circulares)_x000a_- Evidencias de reunión, correos electrónicos_x000a_- Oficios, Correos electrónicos con aprobaciones o vistos buenos._x000a__x000a__x000a__x000a__x000a_-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 Correctivos (3) ._x000a_-Evaluación de controles: se evalúan nuevamente los controles conforme a su actualización. "/>
    <m/>
    <m/>
    <m/>
    <m/>
    <m/>
    <m/>
    <m/>
    <m/>
    <m/>
    <m/>
    <m/>
    <m/>
    <m/>
    <m/>
    <m/>
    <m/>
    <m/>
    <m/>
    <m/>
    <m/>
    <m/>
    <m/>
    <m/>
    <m/>
    <m/>
    <m/>
    <m/>
    <m/>
    <m/>
    <m/>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a elaborar y presentar los Estados Financieros."/>
    <n v="233"/>
    <s v="EYADP-G132"/>
    <s v="Posibilidad de afectación reputacional por hallazgos y sanciones impuestas por órganos de control, debido a errores (fallas o deficiencias) en el registro adecuado y oportuno de los hechos económicos de la entidad "/>
    <x v="0"/>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de Gestión Contable 2211400-PR-026 indica que el Profesional de la Subdirección Financiera, autorizado(a) por el Subdirector Financiero, mensualmente Valida la conciliación de los saldos contables de acuerdo con: a. La información de la Secretaría de Hacienda Distrital - Dirección Distrital de Tesorería b. Nómina y aportes patronales c. Almacén d. Facturación e. Cuentas de orden - Presupuesto f. Recursos Entregados en Administración 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 Tipo: Correctivo Implementación: Manual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33749999999999997"/>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Generar los reportes que reflejen los ajustes._x000a_- Realizar los ajustes en los sistemas de información correspondientes._x000a_- Generar los reportes que reflejen los ajustes._x000a__x000a__x000a__x000a__x000a__x000a_- Actualizar el riesgo Posibilidad de afectación reputacional por hallazgos y sanciones impuestas por órganos de control, debido a errores (fallas o deficiencias) en el registro adecuado y oportuno de los hechos económicos de la entidad "/>
    <s v="- Subdirección Financiera_x000a_- Subdirector Financiero - Profesional Especializado (Contador)_x000a_- Profesional Especializado_x000a_- Profesional Especializado_x000a__x000a__x000a__x000a__x000a__x000a_- Subdirección Financiera"/>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Riesgo de Posibilidad de afectación reputacional por hallazgos y sanciones impuestas por órganos de control, debido a errores (fallas o deficiencias) en el registro adecuado y oportuno de los hechos económicos de la entidad ,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Posibilidad de afectación reputacional por  hallazgos y sanciones impuestas por órganos de control, debido a errores (fallas o deficiencias) al gestionar los Certificados de Disponibilidad Presupuestal y de Registro Presupuestal"/>
    <n v="235"/>
    <s v="EYADP-G134"/>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Alta (4)"/>
    <n v="0.8"/>
    <s v="Leve (1)"/>
    <s v="Leve (1)"/>
    <s v="Menor (2)"/>
    <s v="Moderado (3)"/>
    <s v="Leve (1)"/>
    <s v="Leve (1)"/>
    <s v="Moderado (3)"/>
    <n v="0.6"/>
    <s v="Alto"/>
    <s v="El proceso estima que el riesgo se ubica en Alto, debido a que la frecuencia con la que se realizó la actividad clave asociada al riesgo se presentó 2841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Tipo: Preventivo Implementación: Manual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 Tipo: Preventivo Implementación: Manual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 a) Objeto b) Valor c) Rubro d) Concepto de gasto a afectar 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 Tipo: Detectivo Implementación: Manual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 1. Para el caso de nómina y aportes patronales, anexa la Relación de Autorización (RA) junto con las liquidaciones que arroja el Sistema de Autoliquidación de Nómina –PERNO 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 3. En el caso de resoluciones, estas deben enviarse debidamente numeradas, firmadas y con todos los documentos de soporte 4. En el caso de contratos y convenios, debe entregarse copia de los mismos posterior a la numeración, fechado y firma de los intervinientes Adicionalmente, se revisa en la solicitud: 1. El valor 2. El rubro a afectar 3. El proyecto correspondiente al rubro 4. Coherencia con los soportes anexos 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 Tipo: Preventivo Implementación: Manual_x000a_- 5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 Tipo: Detectivo Implementación: Manual_x000a_- 6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Preventivo_x000a_- Detectivo_x000a_- Detectivo_x000a__x000a__x000a__x000a__x000a__x000a__x000a__x000a__x000a__x000a__x000a__x000a__x000a__x000a_"/>
    <s v="25%_x000a_25%_x000a_1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40%_x000a_30%_x000a_30%_x000a__x000a__x000a_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 Tipo: Correctivo Implementación: Manual_x000a_- 2 El mapa de riesgos del proceso de Gestión Financiera indica que el profesional , autorizado(a) por el líder de este proceso, cada vez que se identifique la materialización del riesgo, anula, sustituye, cancela el certificado de CDP.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9270400000000001E-2"/>
    <s v="Menor (2)"/>
    <n v="0.33749999999999997"/>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riesgo Posibilidad de afectación reputacional por  hallazgos y sanciones impuestas por órganos de control, debido a errores (fallas o deficiencias) al gestionar los Certificados de Disponibilidad Presupuestal y de Registro Presupuestal"/>
    <s v="- Subdirección Financiera_x000a_- Subdirector Financiero - Profesional Universitario - Técnico Operativo_x000a_- Subdirector Financiero - Profesional Universitario - Técnico Operativo_x000a__x000a__x000a__x000a__x000a__x000a__x000a_- Subdirección Financiera"/>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Riesgo de Posibilidad de afectación reputacional por  hallazgos y sanciones impuestas por órganos de control, debido a errores (fallas o deficiencias) al gestionar los Certificados de Disponibilidad Presupuestal y de Registro Presupuestal,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ia General de conformidad con las normas vigentes"/>
    <n v="236"/>
    <s v="EYADP-G135"/>
    <s v="Posibilidad de afectación económica (o presupuestal) por sanción moratoria o pago de  intereses, debido a errores (fallas o deficiencias) en el pago oportuno de las obligaciones adquiridas por la Secretaria General            "/>
    <x v="0"/>
    <s v="Ejecución y administración de procesos"/>
    <s v="Ejecución y administración de procesos"/>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e v="#N/A"/>
    <s v="10. Mejorar la oportunidad en la gestión administrativa, garantizando la adquisición de bienes y servicios, que satisfagan las necesidades de la entidad y la ciudadanía, en el marco de la optimización de los recursos asignados."/>
    <s v="Muy alta (5)"/>
    <n v="1"/>
    <s v="Leve (1)"/>
    <s v="Leve (1)"/>
    <s v="Menor (2)"/>
    <s v="Leve (1)"/>
    <s v="Leve (1)"/>
    <s v="Menor (2)"/>
    <s v="Menor (2)"/>
    <n v="0.4"/>
    <s v="Alto"/>
    <s v="El proceso estima que el riesgo se ubica en Alto, debido a que la frecuencia con la que se realizó la actividad clave asociada al riesgo se presentó 7949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Tipo: Preventivo Implementación: Manual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 Tipo: Preventivo Implementación: Manual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 4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 Tipo: Correctivo Implementación: Manu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r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riesgo Posibilidad de afectación económica (o presupuestal) por sanción moratoria o pago de  intereses, debido a errores (fallas o deficiencias) en el pago oportuno de las obligaciones adquiridas por la Secretaria General            "/>
    <s v="- Ejecución y administración de procesos_x000a_- Subdirector Financiero - Equipo de trabajo del proceso_x000a_- Subdirector Financiero - Equipo de trabajo del proceso_x000a__x000a__x000a__x000a__x000a__x000a__x000a_- Ejecución y administración de procesos"/>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Riesgo de Posibilidad de afectación económica (o presupuestal) por sanción moratoria o pago de  intereses, debido a errores (fallas o deficiencias) en el pago oportuno de las obligaciones adquiridas por la Secretaria General            ,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ía General, de conformidad con las normas vigentes."/>
    <n v="204"/>
    <s v="FI-C014"/>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Muy baja (1)"/>
    <n v="0.2"/>
    <s v="-"/>
    <s v="-"/>
    <s v="-"/>
    <s v="-"/>
    <s v="-"/>
    <s v="-"/>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Realizar capacitaciones en materia tributaria a supervisores y personal que interviene en la ejecución y trámite de pago de los contratos que implican intermediación y conceptos de reembolso en los ítems no tarifarios._x000a_- Actualizar (en el sistema de gestión de calidad) el procedimiento “PR-333  Gestión de pagos” a fin de puntualizar el manejo tributario relacionado con deducciones de estampillas y retención de ICA._x000a__x000a__x000a__x000a__x000a__x000a__x000a__x000a__x000a__x000a__x000a__x000a__x000a__x000a__x000a__x000a__x000a__x000a_"/>
    <s v="- Subdirector Financiero_x000a_- Subdirector Financiero_x000a__x000a__x000a__x000a__x000a__x000a__x000a__x000a__x000a__x000a__x000a__x000a__x000a__x000a__x000a__x000a__x000a__x000a_"/>
    <s v="PA250-054 "/>
    <s v="1396_x000a_1397"/>
    <s v="03/02/2025_x000a_17/02/2025_x000a__x000a__x000a__x000a__x000a__x000a__x000a__x000a__x000a__x000a__x000a__x000a__x000a__x000a__x000a__x000a__x000a__x000a_"/>
    <s v="28/11/2025_x000a_30/06/2025_x000a__x000a__x000a__x000a__x000a__x000a__x000a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riesgo Posibilidad de afectación reputacional por hallazgos y sanciones impuestas por órganos de control, debido a realizar cobros indebidos en el pago de las cuentas de cobro, no realizar descuentos o pagar valores superiores en beneficio propio o de un tercero a que no hay lugar  "/>
    <s v="- Subdirección Financiera_x000a_- Subdirector Financiero_x000a_- Subdirector Financiero_x000a_- Subdirector Financiero_x000a_- Profesional de la Subdirección Financiera_x000a__x000a__x000a__x000a__x000a_- Subdirección Financiera"/>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Riesg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 actualizado."/>
    <d v="2024-12-27T00:00:00"/>
    <s v="Identificación del riesgo_x000a__x000a__x000a__x000a_Tratamiento del riesgo"/>
    <s v="Se cambió la DOFA y se modificó el objetivo estratégico en el marco de la nueva plataforma estratégica de la entidad. Resolución 630 de 2024,se incluyó acción preventiva_x000a_Se crea plan de mejoramiento "/>
    <m/>
    <m/>
    <m/>
    <m/>
    <m/>
    <m/>
    <m/>
    <m/>
    <m/>
    <m/>
    <m/>
    <m/>
    <m/>
    <m/>
    <m/>
    <m/>
    <m/>
    <m/>
    <m/>
    <m/>
    <m/>
    <m/>
    <m/>
    <m/>
    <m/>
    <m/>
    <m/>
    <m/>
    <m/>
    <m/>
    <m/>
    <m/>
    <m/>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e elaborar y presentar los estados financieros."/>
    <n v="205"/>
    <s v="FI-C015"/>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Direccionamiento Estratégico_x000a_- Gestión de Recursos Físicos_x000a_- Gestión Estratégica de Talento Humano_x000a_- Contratación_x000a_"/>
    <s v="Sin asociación"/>
    <s v="No aplica"/>
    <s v="Muy baja (1)"/>
    <n v="0.2"/>
    <s v="-"/>
    <s v="-"/>
    <s v="-"/>
    <s v="-"/>
    <s v="-"/>
    <s v="-"/>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Reducir"/>
    <s v="- Actualizar procedimiento Gestión Contable 2211400-PR-025, con el fin de fortalecer las actividades de control_x000a__x000a__x000a__x000a__x000a__x000a__x000a__x000a__x000a__x000a__x000a__x000a__x000a__x000a__x000a__x000a__x000a__x000a__x000a_"/>
    <s v="- Subdirector Financiero_x000a__x000a__x000a__x000a__x000a__x000a__x000a__x000a__x000a__x000a__x000a__x000a__x000a__x000a__x000a__x000a__x000a__x000a__x000a_"/>
    <s v="Falta crear plan de mejoramiento en Daruma para esta riesgos de corrucpión ID_205 "/>
    <s v="Falta crear plan de mejoramiento en Daruma para esta riesgos de corrucpión ID_205 "/>
    <s v="01/02/2025_x000a__x000a__x000a__x000a__x000a__x000a__x000a__x000a__x000a__x000a__x000a__x000a__x000a__x000a__x000a__x000a__x000a__x000a__x000a_"/>
    <s v="01/05/2025_x000a__x000a__x000a__x000a__x000a__x000a__x000a__x000a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riesgo Posibilidad de afectación reputacional por  hallazgos y sanciones impuestas por órganos de control, debido a uso indebido de información privilegiada para el inadecuado registro de los hechos económicos, con el fin de obtener beneficios propios o de terceros  "/>
    <s v="- Subdirección Financiera_x000a_- Profesional de la Subdirección Financiera_x000a_- Profesional de la Subdirección Financiera_x000a__x000a__x000a__x000a__x000a__x000a__x000a_- Subdirección Financiera"/>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Riesgo de Posibilidad de afectación reputacional por  hallazgos y sanciones impuestas por órganos de control, debido a uso indebido de información privilegiada para el inadecuado registro de los hechos económicos, con el fin de obtener beneficios propios o de terceros  , actualizado."/>
    <d v="2024-12-27T00:00:00"/>
    <s v="Identificación del riesgo_x000a__x000a__x000a__x000a_Tratamiento del riesgo"/>
    <s v="Se cambió la DOFA_ Se modificó el objetivo estratégico en el marco de la nueva plataforma estratégica de la entidad. Resolución 630 de 2024_x000a_Se creo plan de tratatmiento"/>
    <m/>
    <m/>
    <m/>
    <m/>
    <m/>
    <m/>
    <m/>
    <m/>
    <m/>
    <m/>
    <m/>
    <m/>
    <m/>
    <m/>
    <m/>
    <m/>
    <m/>
    <m/>
    <m/>
    <m/>
    <m/>
    <m/>
    <m/>
    <m/>
    <m/>
    <m/>
    <m/>
    <m/>
    <m/>
    <m/>
    <m/>
    <m/>
    <m/>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30"/>
    <s v="EYADP-G129"/>
    <s v="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x v="0"/>
    <s v="Ejecución y administración de procesos"/>
    <s v="_x000a_Oficina Jurídica"/>
    <s v="- Reducción del personal, lo que ha generado mayor carga laboral a los profesionales y colaboradores que integran el equipo de la Oficina Jurídica y retrasos en el cumplimiento de los objetivos. 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 Falta de monitoreo de la actualización de la normativa Distrital y de los procesos y procedimientos internos de acuerdo con las modificaciones legales recientes._x000a__x000a__x000a__x000a__x000a__x000a_"/>
    <s v="- Cambios en las plataformas tecnológicas que no interactúan con las anteriores, generando posibles pérdidas de información y reprocesos._x000a_- Manifestaciones que generan alteraciones en el orden público, en las cuales se vean afectadas las instalaciones de la entidad._x000a_- La inestabilidad de la conectividad, indisponibilidad de servidores de información y vulnerabilidad en la seguridad informática, que impiden el cumplimiento de metas. _x000a_- Cambios en la normatividad que afecta los procesos y procedimientos establecidos._x000a_- Constante actualización de directrices Nacionales y Distritales que no surten suficientes procesos de socialización._x000a__x000a__x000a__x000a__x000a_"/>
    <s v="- Eventos que afecten la situación jurídica de la organización debido al  incumplimiento o desacato de la normatividad legal que constituirían detrimento patrimonial por pago de condenas._x000a_- Afectación reputacional por decisiones adversas que identificaron acciones u omisiones de funcionarios y/o colaboradores de la Entidad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enor (2)"/>
    <s v="Menor (2)"/>
    <s v="Menor (2)"/>
    <s v="Leve (1)"/>
    <s v="Leve (1)"/>
    <s v="Leve (1)"/>
    <s v="Menor (2)"/>
    <n v="0.4"/>
    <s v="Moderado"/>
    <s v="El proceso estima que el riesgo se ubica en una zona moderado, debido a que la frecuencia con la que se realizó la actividad clave asociada al riesgo se presentó 21 veces en el último año, sin embargo, ante su materialización, podrían presentarse efectos significativos, en el pago de indemnizaciones por acciones legales en los  procesos de defensa judicial y extrajudicial que se adelantan en la Secretaría General."/>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riesgo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s v="- _x000a_Oficina Jurídica_x000a_- Comité de Conciliación_x000a__x000a__x000a__x000a__x000a__x000a__x000a__x000a_- _x000a_Oficina Jurídica"/>
    <s v="- Reporte de monitoreo indicando la materialización del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actualizado."/>
    <d v="2024-12-19T00:00:00"/>
    <s v="Identificación del riesgo_x000a__x000a__x000a__x000a_"/>
    <s v="Se ajustó el DOFA conforme al nuevo contexto estratégico de la entidad._x000a_Se ajustaron las causas internas, externas y consecuencias._x000a_Se ajustó el objetivo estratégico asociado, conforme con la nueva plataforma estratégica de la entidad._x000a_"/>
    <m/>
    <m/>
    <m/>
    <m/>
    <m/>
    <m/>
    <m/>
    <m/>
    <m/>
    <m/>
    <m/>
    <m/>
    <m/>
    <m/>
    <m/>
    <m/>
    <m/>
    <m/>
    <m/>
    <m/>
    <m/>
    <m/>
    <m/>
    <m/>
    <m/>
    <m/>
    <m/>
    <m/>
    <m/>
    <m/>
    <m/>
    <m/>
    <m/>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laborar y revisar los actos administrativos que deba suscribir la entidad"/>
    <n v="231"/>
    <s v="EYADP-G130"/>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s v="Oficina Jurídica"/>
    <s v="- Falta de monitoreo de la actualización  de la normativa Distrital y de los procesos y procedimientos internos de acuerdo con las modificaciones legales recientes._x000a_- Reducción del personal, lo que ha generado mayor carga laboral a los profesionales y colaboradores que integran el equipo de la Oficina Jurídica y retrasos en el cumplimiento de los objetivos. _x000a_- Restraso en las respuestas que otras dependencias deben entregan a la Oficina Jurídica como insumo a los requerimientos internos y externos, lo que genera demoras en la consolidación de las respuestas  e incumplimiento de los plazos establecidos._x000a_- Falta de información allegada dentro de los antecedentes del acto administrativo que puede llegar a generar análisis incompleto._x000a_- Confusión entre normas y directrices a nivel institucional como Secretaría General y directrices a nivel Distrital_x000a__x000a__x000a__x000a__x000a_"/>
    <s v="- Constante actualización de directrices Nacionales y Distritales que no surten suficientes procesos de socialización._x000a_- La inestabilidad de la conectividad, indisponibilidad de servidores de información y vulnerabilidad en la seguridad informática, que impiden el cumplimiento de metas.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Alta (4)"/>
    <n v="0.8"/>
    <s v="Leve (1)"/>
    <s v="Menor (2)"/>
    <s v="Leve (1)"/>
    <s v="Leve (1)"/>
    <s v="Leve (1)"/>
    <s v="Menor (2)"/>
    <s v="Menor (2)"/>
    <n v="0.4"/>
    <s v="Moderado"/>
    <s v="El proceso estima que el riesgo se ubica en una zona moderado, debido a que la frecuencia con la que se realizó la actividad clave asociada al riesgo se presentó 1304 veces en el último año, sin embargo, ante su materialización, podrían presentarse efectos significativos como la posible revocatoria de actos administrativos debido a su falta de legalidad."/>
    <s v="- 1.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remite observaciones a la Oficina Jurídica para que realice los ajustes correspondient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edia (3)"/>
    <n v="0.48"/>
    <s v="Menor (2)"/>
    <n v="0.30000000000000004"/>
    <s v="Moderado"/>
    <s v="El proceso estima que el riesgo se ubica en una zona moderada, teniendo en cuenta que  al evaliuar los controles, la escala de probabilidad es media y el impacto es menor, no obstante, ante su materialización, podrían disminuirse los efectos, aplicando las acciones de contingencia."/>
    <s v="Reducir"/>
    <s v="- Socializar los términos establecidos en el procedimiento Elaboración o revisión de actos administrativos (4203000-PR-357 para la revisión de los Actos Administrativos, con el equipo de la Oficina Jurídica._x000a__x000a__x000a__x000a__x000a__x000a__x000a__x000a__x000a__x000a__x000a__x000a__x000a__x000a__x000a__x000a__x000a__x000a__x000a_"/>
    <s v="- Jefe Oficina Juridica_x000a__x000a__x000a__x000a__x000a__x000a__x000a__x000a__x000a__x000a__x000a__x000a__x000a__x000a__x000a__x000a__x000a__x000a__x000a_"/>
    <s v="PA250-013"/>
    <n v="1339"/>
    <s v="01/04/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Remitir observaciones a la Oficina Jurídica para que realice los ajustes correspondientes._x000a__x000a__x000a__x000a__x000a__x000a__x000a__x000a_- Actualizar el riesgo Posibilidad de afectación reputacional por interposición de demandas y emisión de decisiones contrarias a los intereses de la Secretaría General, debido a errores (fallas o deficiencias) en la emisión de actos administrativos de carácter general"/>
    <s v="- Oficina Jurídica_x000a_- Secretario(a) General_x000a__x000a__x000a__x000a__x000a__x000a__x000a__x000a_-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Riesgo de Posibilidad de afectación reputacional por interposición de demandas y emisión de decisiones contrarias a los intereses de la Secretaría General, debido a errores (fallas o deficiencias) en la emisión de actos administrativos de carácter general,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ó la calificación de la probabilidad e impacto y la redacción de la valoración obtenida antes de controles._x000a_Se ajustaron los controles preventivos y detectivos._x000a_Se ajusta la explicación de la valoración obtenida después de controles._x000a_Se formula acción de tratamiento para el riesgo."/>
    <m/>
    <m/>
    <m/>
    <m/>
    <m/>
    <m/>
    <m/>
    <m/>
    <m/>
    <m/>
    <m/>
    <m/>
    <m/>
    <m/>
    <m/>
    <m/>
    <m/>
    <m/>
    <m/>
    <m/>
    <m/>
    <m/>
    <m/>
    <m/>
    <m/>
    <m/>
    <m/>
    <m/>
    <m/>
    <m/>
    <m/>
    <m/>
    <m/>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mitir los conceptos jurídicos que sean competencia de la Secretaria General, o que surjan en desarrollo de sus funciones"/>
    <n v="232"/>
    <s v="EYADP-G131"/>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x v="0"/>
    <s v="Ejecución y administración de procesos"/>
    <s v="Oficina Jurídica"/>
    <s v="-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 Falta de información allegada dentro de los antecedentes del conceptos y/o consultas que puede llegar a generar análisis incompleto._x000a__x000a__x000a__x000a__x000a__x000a_"/>
    <s v="- Constante actualización de directrices Nacionales y Distritales que no surten suficientes procesos de socialización._x000a_- Falta de recursos que podría darse por los recortes presupuestales, humanos y técnicos que influirían directamente en la no sostenibilidad en el tiempo de los programas e iniciativas de los proyectos de inversión y en los servicios_x000a__x000a__x000a__x000a__x000a__x000a__x000a__x000a_"/>
    <s v="- Eventos que afecten la situación jurídica de la organización debido al  incumplimiento o desacato de la normatividad legal._x000a_- Imagen institucional afectada por falta de información en la emisión de los conceptos y/o consultas.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enor (2)"/>
    <s v="Menor (2)"/>
    <s v="Leve (1)"/>
    <s v="Menor (2)"/>
    <s v="Leve (1)"/>
    <s v="Menor (2)"/>
    <n v="0.4"/>
    <s v="Moderado"/>
    <s v="El proceso estima que el riesgo se ubica en una zona moderada, debido a que la frecuencia con la que se realizó la actividad clave asociada al riesgo se presentó 10 veces en el último año, sin embargo, ante su materialización, podrían presentarse efectos significativos ante la emisión de conceptos que no se ajusten adecuadamente a la normatividad vigente."/>
    <s v="- 1 El procedimiento 4203000-PR-354 &quot;Emisión de Conceptos Jurídicos&quot; (actividad No. 5) indica que el Jefe de la Oficina Jurídica, autorizado(a) por el Manual de Funciones,Cada vez que se proyecte un concepto jurídico, revisa los antecedentes, la normativa y la jurisprudencia vigente en la materia. La(s) fuente(s) de información utilizada(s) es(son) Concepto Jurídico 4203000-FT-985. En caso de evidenciar observaciones, desviaciones o diferencias, lo devuelve mediante el aplicativo Sistema de Gestión Documental SIGA al profesional de la Oficina Jurídica, para que realice las correcciones correspondientes. De lo contrario, aprueba el concepto y remite mediante el aplicativo Sistema de Gestión Documental SIGA a la dependencia o entidad solicitante. .Tipo: Preventivo Implementación: Manual   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el jefe de la Oficina Jurídica, autorizado por el manual de funciones, cada vez que se identifique la materialización del riesgo devuelve al profesional de la Oficina Jurídica para que realice los ajustes correspondientes, lo cual se debe consignar en el concepto o consulta.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enor (2)"/>
    <n v="0.30000000000000004"/>
    <s v="Moderado"/>
    <s v="El proceso estima que el riesgo se ubica en una zona moderada, teniendo en cuenta que al evaluar los controles la escala de probabilidad es baja y el impacto es menor, no obstante, ante su materialización, podrían disminuirse los efectos, aplicando las acciones de contingencia."/>
    <s v="Reducir"/>
    <s v="- Realizar seguimiento a la completitud de la información anexa a las solicitudes de conceptos recibidas a través del Sistema Integrado de Gestión Documental -SIGA- o por el Sistema Distrital para la Gestión de Peticiones Ciudadanas –Bogotá te escucha._x000a__x000a__x000a__x000a__x000a__x000a__x000a__x000a__x000a__x000a__x000a__x000a__x000a__x000a__x000a__x000a__x000a__x000a__x000a_"/>
    <s v="- Jefe Oficina Juridica_x000a__x000a__x000a__x000a__x000a__x000a__x000a__x000a__x000a__x000a__x000a__x000a__x000a__x000a__x000a__x000a__x000a__x000a__x000a_"/>
    <s v="PA250-014"/>
    <n v="1340"/>
    <s v="01/04/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olver al profesional de la Oficina Asesora Jurídica para que realice los ajustes correspondientes, lo cual se consigna en el proyecto de concepto o consulta._x000a__x000a__x000a__x000a__x000a__x000a__x000a__x000a_- Actualizar el riesgo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s v="- Oficina Jurídica_x000a_- Jefe de la Oficina Jurídica_x000a__x000a__x000a__x000a__x000a__x000a__x000a__x000a_-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_x000a_- Proyecto de concepto o consulta con observaciones_x000a__x000a__x000a__x000a__x000a__x000a__x000a__x000a_-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ó la calificación de la probabilidad e impacto y la redacción de la valoración obtenida antes de controles._x000a_Se ajustaron los controles preventivos y detectivos de acuerdo con la actulización del procedimiento Emisión de Conceptos Jurídicos (4203000-PR-354)._x000a_Se ajusta la explicación de la valoración obtenida después de controles._x000a_Se formula acción de tratamiento para el riesgo."/>
    <m/>
    <m/>
    <m/>
    <m/>
    <m/>
    <m/>
    <m/>
    <m/>
    <m/>
    <m/>
    <m/>
    <m/>
    <m/>
    <m/>
    <m/>
    <m/>
    <m/>
    <m/>
    <m/>
    <m/>
    <m/>
    <m/>
    <m/>
    <m/>
    <m/>
    <m/>
    <m/>
    <m/>
    <m/>
    <m/>
    <m/>
    <m/>
    <m/>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19"/>
    <s v="FI-C017"/>
    <s v="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x v="1"/>
    <s v="Ejecución y administración de procesos"/>
    <s v="Oficina Jurídica "/>
    <s v="-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Imagen institucional afectada por reclamaciones de los grupos de valor o partes interesadas.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analiza si la solicitud de conciliación cumple con los requisitos, elabora ficha de análisis e informa al área técnica la solicitud de conciliación. La(s) fuente(s) de información utilizadas es(son) solicitud de conciliación analizada y registrada previamente  por parte del apoderado en  Sistema de Información de Procesos Judiciales.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9) indica que la Secretaría Técnica del Comité del Conciliación, autorizado(a) por Decreto 1069 de 2015, cada seis meses prepara el informe semestral d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Verificar que los contratistas y funcionarios públicos responsables de ejercer la defensa judicial de la Entidad, diligencien y registren en SIDEAP y SIGEPII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_x000a__x000a__x000a__x000a__x000a__x000a__x000a__x000a__x000a__x000a__x000a__x000a__x000a__x000a__x000a__x000a__x000a__x000a_"/>
    <s v="- Jefe de Oficina Jurídica _x000a__x000a__x000a__x000a__x000a__x000a__x000a__x000a__x000a__x000a__x000a__x000a__x000a__x000a__x000a__x000a__x000a__x000a__x000a_"/>
    <s v="PA250-015 "/>
    <n v="1341"/>
    <s v="01/03/2025_x000a__x000a__x000a__x000a__x000a__x000a__x000a__x000a__x000a__x000a__x000a__x000a__x000a__x000a__x000a__x000a__x000a__x000a__x000a_"/>
    <s v="28/04/2025_x000a__x000a__x000a__x000a__x000a__x000a__x000a__x000a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riesgo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s v="- Oficina Jurídica _x000a_- Comité de Conciliación _x000a_- Comité de Conciliación _x000a__x000a__x000a__x000a__x000a__x000a__x000a_- Oficina Jurídica "/>
    <s v="- Notificación realizada d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l Comité de Conciliación _x000a_- Acta del Comité de Conciliación _x000a__x000a__x000a__x000a__x000a__x000a__x000a_- Riesg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ctualizado."/>
    <d v="2024-12-19T00:00:00"/>
    <s v="Identificación del riesgo_x000a__x000a_Establecimiento de controles_x000a__x000a_Tratamiento del riesgo"/>
    <s v="Se ajustó el DOFA conforme al nuevo contexto estratégico de la entidad._x000a_Se ajustó el objetivo estratégico asociado, conforme con la nueva plataforma estratégica de la entidad._x000a_Se ajustaron los controles preventivos y detectivos._x000a_Se formula acción de tratamiento para el riesgo."/>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Componente (Productos): Documentos de planeación"/>
    <n v="281"/>
    <s v="DAAFEE-G003"/>
    <s v="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x v="0"/>
    <s v="Daños a activos fijos/ eventos externos"/>
    <s v="Dirección del Sistema Distrital de Servicio a la Ciudadanía"/>
    <s v="- Fallas en el funcionamiento de plataformas tecnológicas que soportan los canales de atención a la ciudadanía_x000a_- Fallas de conectividad e interoperabilidad.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eticione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 Soporte funcional del Sistema Distrital para la Gestión de peticiones Ciudadana s (Servicio)_x000a_"/>
    <s v="- Ningún otro proceso en el Sistema de Gestión de Calidad_x000a__x000a__x000a__x000a_"/>
    <s v="16. Paz, justicia e instituciones sólidas"/>
    <s v="8129 Optimización del servicio a la ciudadanía para aumentar la confianza en la administración distrital de Bogotá D.C."/>
    <s v="Media (3)"/>
    <n v="0.6"/>
    <s v="Leve (1)"/>
    <s v="Moderado (3)"/>
    <s v="Menor (2)"/>
    <s v="Menor (2)"/>
    <s v="Menor (2)"/>
    <s v="Leve (1)"/>
    <s v="Moderado (3)"/>
    <n v="0.6"/>
    <s v="Moderado"/>
    <s v="El proceso estima que el riesgo se ubica en zona moderado, debido a que la frecuencia con la que se realizó la actividad clave asociada fue a diario durante los horarios de atención de los canales de relacionamento durante el último año. No obstante, ante su materialización podrían presentarse afectaciones moderadas para el proceso. 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quot;Administración del Modelo Multicanal de Relacionamiento con la Ciudadanía&quot; 4222000-PR-036, en la actividad 3 indica que el/la profesional responsable del medio de relacionamiento (Canal presencial CADE y SuperCADE) , autorizado(a) por Director(a) del Sistema Distrital de Servicio a la Ciudadanía, diariamente verifica en los CADE y SuperCADE el funcionamiento de los equipos activos de la Secretaría General y el Sistema Distrital para la Gestión de Peticiones - Bogotá te escucha, acorde con lo establecido en el instructivo &quot;Canal presencial&quot;. La(s) fuente(s) de información utilizadas es(son) las condiciones generales definidas para la prestación del servicio. En caso de evidenciar observaciones, desviaciones o diferencias, genera el respectivo caso en el aplicativo GLPI. De lo contrario, el técnico operativo de soporte tecnológico efectúa las labores de soporte técnico para prevenir la interrupción del servicio y se reporta en el formulario de verificación de condiciones de apertura._x000a_- 2 El Procedimiento &quot;Administración del Modelo Multicanal de Relacionamiento con la Ciudadanía&quot; 4222000-PR-036, en la actividad 3 indica que el/la profesional responsable del medio de relacionamiento (Canal presencial CADE y SuperCADE) , autorizado(a) por Director(a) del Sistema Distrital de Servicio a la Ciudadanía, diariamente verifica en los CADE y SuperCADE la presencia de las entidades participantes en el punto de atención acorde con lo establecido en el instructivo &quot;Canal presencial&quot;. La(s) fuente(s) de información utilizadas es(son) el portafolio de servicios del punto de atención, las novedades publicadas en la Guía de Trámites y Servicios y la observación directa. En caso de evidenciar observaciones, desviaciones o diferencias, genera el reporte en el formulario de verificación de condiciones de apertura y notifica al profesional apoyo a la supervisión de la entidad respectiva. De lo contrario, el mismo formulario de verificación de condiciones de apertura da cuenta de la presencia de las entidades en el punto de atención._x000a_- 3 El Procedimiento &quot;Administración del Modelo Multicanal de Relacionamiento con la Ciudadanía&quot; 4222000-PR-036, en la actividad 3 indica que el soporte técnico del operador de la Línea 195, autorizado(a) por el/la profesional responsable del medio de relacionamiento (Linea 195), diariamente verifica la disposición de los canales telefónicos, funcionamiento de internet y de aplicativos de operación, acorde al anexo técnico funcional del contrato interadministrativo celebrado para la operación de la Línea 195. La(s) fuente(s) de información utilizadas es(son)  los aplicativos, los canales telefónicos y virtual. En caso de evidenciar observaciones, desviaciones o diferencias, se registra lo correspondiente en la bitácora de válidación de funcionamiento de la Línea 195 y se genera una incidencia, reportando al operador y al profesional responsable de la Línea 195, dejando como evidencia los correos electrónicos. De lo contrario, la misma bitácora da cuenta de la disposición de los canales antes descrito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Gobierno Abierto y Relacionamiento con la Ciudadanía indica que Director (a) del Sistema Distrital de Servicio a la Ciudadanía, autorizado(a) por el Manual Específico de Funciones y Competencias Laborales, cada vez que se identifique la materialización del riesgo en cualquiera de los canales de atención activa plan de contingenci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959999999999999"/>
    <s v="Moderado (3)"/>
    <n v="0.44999999999999996"/>
    <s v="Moderado"/>
    <s v="El proceso estima que el riesgo se ubica en zona moderada, debido a que los controles establecidos son los adecuados y la calificación de criterios es satisfactoria, ubicando el riesgo en la escala de probabilidad más baja , no obstante se mantiene el impacto, y ante su materialización, podrían disminuirse los efectos, aplicando las acciones de contingencia.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Reducir"/>
    <s v="- Plantear una herramienta que permita monitorear el funcionamiento de los canales de relacionamiento de la Red CADE en tiempo real, con el fin de detectar su no disponibilidad._x000a__x000a__x000a__x000a__x000a__x000a__x000a__x000a__x000a__x000a__x000a__x000a__x000a__x000a__x000a__x000a__x000a__x000a__x000a_"/>
    <s v="- Subsecretario(a) de Servicio a la Ciudadanía_x000a__x000a__x000a__x000a__x000a__x000a__x000a__x000a__x000a__x000a__x000a__x000a__x000a__x000a__x000a__x000a__x000a__x000a__x000a_"/>
    <s v="No se ha registrado el plan en Daruma"/>
    <s v="No se ha registrado el plan en Daruma"/>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en el informe de monitoreo a la Oficina Asesora de Planeación._x000a__x000a__x000a__x000a__x000a__x000a__x000a__x000a__x000a_- Actualizar el riesgo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s v="- Dirección del Sistema Distrital de Servicio a la Ciudadanía_x000a__x000a__x000a__x000a__x000a__x000a__x000a__x000a__x000a_- Dirección del Sistema Distrital de Servicio a la Ciudadanía"/>
    <s v="- Reporte de monitoreo indicando la materialización del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_x000a__x000a__x000a__x000a__x000a__x000a__x000a__x000a__x000a_-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actualizado."/>
    <d v="2024-12-26T00:00:00"/>
    <s v="Identificación del riesgo_x000a__x000a_Establecimiento de controles_x000a_Evaluación de controles_x000a_Tratamiento del riesgo"/>
    <s v="Se ajusta identificación del riesgo conforme al nuevo análisis del contexto estratégico del proceso Gobierno Abierto y Relacionamiento _x000a_Se actualiza objetivo estratégico asociado con la nueva plataforma estratégica._x000a_Se ajustan los controles conforme a análisis realizado de los riesgos frente a las actividades estratégicas del proceso Gobierno Abierto y Relacionamiento con la Ciudadanía_x000a_Se define acción de tratamiento dado que no se cuenta con controles detectivos. "/>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11"/>
    <s v="FI-C034"/>
    <s v="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x v="1"/>
    <s v="Fraude interno"/>
    <s v="Dirección del Sistema Distrital de Servicio a la Ciudadanía"/>
    <s v="- Manejo diferenciado de las estrategias de servicio en cada punto de la Red CADE. _x000a_- Debilidades en la divulgación en todos los niveles de la Organización, frente a la operatividad del canal de atención. _x000a_- Comprensión del alcance y conductas asociadas a los valores del servicio público. _x000a_- Debilidades en el entrenamiento y reentrenamiento en el puesto de trabajo al personal que participa en la prestación del servicio de Información general y orientación a la ciudadanía en Trámites y Servicios disponibles en los canales de atención de la Red CADE._x000a__x000a__x000a__x000a__x000a__x000a_"/>
    <s v="- Debilidades en la atención de contingencias por parte de las entidades que tienen presencia en la Red CADE. _x000a_- Existencia de facilitadores de trámites fuera de los puntos de la Red CADE. _x000a_- Presiones o motivaciones de los ciudadanos que incitan al servidor público a realizar conductas contrarias al deber ser. _x000a__x000a__x000a__x000a__x000a__x000a__x000a_"/>
    <s v="- Pérdida de credibilidad y de confianza que dificulte el ejercicio de las funciones de la Secretaría General. _x000a_- Intervenciones o hallazgos por partes de entes de control u otro ente regulador, interno o externo._x000a__x000a_- Incumplimiento de objetivos y metas institucionales.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Ningún otro proceso en el Sistema de Gestión de Calidad_x000a__x000a__x000a__x000a_"/>
    <s v="Sin asociación"/>
    <s v="No aplica"/>
    <s v="Media (3)"/>
    <n v="0.6"/>
    <s v="Menor (2)"/>
    <s v="Moderado (3)"/>
    <s v="Menor (2)"/>
    <s v="Menor (2)"/>
    <s v="Menor (2)"/>
    <s v="Moderado (3)"/>
    <s v="Mayor (4)"/>
    <n v="0.8"/>
    <s v="Alto"/>
    <s v="El proceso estima que el riesgo se ubica en una zona alta, debido a que hubo un posible hecho de materialización del riesgo en los últimos dos años, sin embargo, si bien la posible materialización, no tuvo efectos significativos podrían presentarse conforme a lo señalado en la encuesta del Departamento Administrativo de la Función Pública."/>
    <s v="- 1 El Procedimiento &quot;Administración del Modelo Multicanal de Relacionamiento con la Ciudadanía&quot; 4222000-PR-036, en la actividad 7 indica que el profesional responsable del medio de relacionamiento (Canal presencial CADE y SuperCADE), autorizado(a) por el Director(a) del Sistema Distrital de Servicio a la Ciudadanía, diariamente coteja el comportamiento de los servidores que interactúan con la ciudadanía de conformidad con lo establecido en el Manual de Servicio a la Ciudadanía del Distrito Capital. La(s) fuente(s) de información utilizadas es(son) la observación directa y las peticiones ciudadanas. En caso de evidenciar observaciones, desviaciones o diferencias, se registra en el formulario de verificación de condiciones de apertura y lo reporta al Director(a) del Sistema Distrital de Servicio a la Ciudadanía. De lo contrario, el mismo formulario de verificación de condiciones de apertura, da cuenta de la verificación del comportamiento de los servidores. Tipo: Detectivo. Implementación:Manual.._x000a_- 2 El Procedimiento &quot;Administración del Modelo Multicanal de Relacionamiento con la Ciudadanía&quot; 4222000-PR-036, en la actividad 9 indica que el profesional designado, autorizado(a) por Director(a) del Sistema Distrital de Servicio a la Ciudadanía, trimestralmente coteja en el Subcomité de Autocontrol si en el periodo se han presentado posibles exigencias o aceptaciones de beneficios económicos en los puntos de atención con material probatorio. La(s) fuente(s) de información utilizadas es(son) peticiones ciudadanas e informes administrativos de los puntos de atención.. En caso de evidenciar observaciones, desviaciones o diferencias, reporta a la Oficina de Control Interno Disciplinario mediante memorando electrónico. De lo contrario, realiza seguimiento y deja registro en el Acta subcomité de autocontrol 4201000-FT-281. Tipo: Detectivo. Implementación: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Gobierno Abierto y Relacionamiento con la Ciudadanía indica que el (la) Director (a) del Sistema Distrital de Servicio a la Ciudadanía, autorizado(a) por el(la) Subsecretario(a) del Sistema Distrital de Servicio a la Ciudadanía, cada vez que identifique la materialización del riesgo realiza sensibilización a los servidores públicos y contratistas de la Dirección del Sistema Distrital de Servicio a la Ciudadanía sobre las consecuencias disciplinarias que acarrea la exigencia o aceptación de un beneficio económico personal por la prestación del servicio. . Tipo: Correctivo. Implementación: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9399999999999998"/>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y servidoras, así como contratistas de la Dirección del Sistema Distrital de Servicio a la Ciudadanía acerca de los conceptos establecidos en el Código Disciplinario Único, así como en los valores que componen el Código de Integridad. _x000a_- Realizar campañas dirigidas a la ciudadanía relacionadas con la gratuidad del servicio de Información general y orientación en Trámites y Servicios disponibles en los canales de atención de la Red CADE_x000a__x000a__x000a__x000a__x000a__x000a__x000a__x000a__x000a__x000a__x000a__x000a__x000a__x000a__x000a__x000a__x000a__x000a_"/>
    <s v="- Gestores de transparencia e integridad de la Dirección del Sistema Distrital de Servicio a la Ciudadana._x000a_- Gestor de campañas comunicacionales_x000a__x000a__x000a__x000a__x000a__x000a__x000a__x000a__x000a__x000a__x000a__x000a__x000a__x000a__x000a__x000a__x000a__x000a_"/>
    <s v="No se ha registardo el plan en Daruma"/>
    <s v="No se ha registardo el plan en Daruma"/>
    <s v="01/04/2025_x000a_01/04/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a la Oficina Asesora de Planeación en el informe de monitoreo en caso que tenga fallo._x000a_- Realizar sensibilización a los servidores(as) públicos y contratistas de la Dirección del Sistema Distrital de Servicio a la Ciudadanía sobre las consecuencias disciplinarias que acarrea la exigencia o aceptación de un beneficio económico personal por la prestación del servicio._x000a__x000a__x000a__x000a__x000a__x000a__x000a__x000a_- Actualizar el riesgo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s v="- Dirección del Sistema Distrital de Servicio a la Ciudadanía_x000a_- Gestor de integridad_x000a__x000a__x000a__x000a__x000a__x000a__x000a__x000a_- Dirección del Sistema Distrital de Servicio a la Ciudadanía"/>
    <s v="- Notificación realizada d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reporte de monitoreo a la Oficina Asesora de Planeación en caso que el riesgo tenga fallo definitivo._x000a_- Evidencias de sensibilización realizada a los servidores(as) públicos y contratistas de la Dirección del Sistema Distrital de Servicio a la Ciudadanía sobre las consecuencias disciplinarias que acarrea la exigencia o aceptación de un beneficio económico personal por la prestación del servicio._x000a__x000a__x000a__x000a__x000a__x000a__x000a__x000a_- Riesg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ctualizado."/>
    <d v="2024-12-26T00:00:00"/>
    <s v="Identificación del riesgo_x000a__x000a_Establecimiento de controles_x000a__x000a_Tratamiento del riesgo"/>
    <s v="Se actualiza objetivo estratégico asociado con la nueva plataforma estratégica y el contexto estratégico._x000a_Se ajustan los controles conforme a análisis realizado de los riesgos frente a las actividades estratégicas del proceso Gobierno Abierto y Relacionamiento con la Ciudadanía._x000a_Se define acción de tratamiento para evitar la materialización del riesgo"/>
    <d v="2025-04-09T00:00:00"/>
    <s v="Identificación del riesgo_x000a_Análisis antes de controles_x0009__x000a_Establecimiento de controles_x000a_Evaluación de controles_x000a_Tratamiento del riesgo"/>
    <s v="Identificación del Riesgo: se realizó la actualización de la Matriz DOFA y se cambió la Descripción del Riesgo._x000a_Se ajustan las causas internas y externas_x000a_Análisis antes de controles: se ajustó la calificación de la probabilidad e impacto_x000a_Se ajustó la Explicación de la valoración obtenida._x000a_Establecimiento de controles: Se ajustaron los controles preventivos, detectivos y correctivos quedando de la siguiente manera:_x000a_Detectivos (2)_x000a_Correctivos (1)_x000a_Evaluación de controles: se evalúan nuevamente los controles conforme a su actualización._x000a_Tratamiento del Riesgo: Se creó nuevo plan de tratamiento para la vigencia 2025._x000a_Tratamiento de contingencia: Se incluye una actividad al plan de tratamiento de cotingencia para la vigencia 2025._x000a__x000a_(Rad: 3-2025-9635 del 09/04/2025)"/>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Actividad (meta): Fortalecer 3 canales de relacionamiento (presencial virtual y telefónico) de la Red CADE para atender, orientar y responder a las necesidades de la población."/>
    <n v="282"/>
    <s v="EYADP-G174"/>
    <s v="Posibilidad de afectación reputacional por información inconsistente, debido a errores (fallas o deficiencias) en el seguimiento a la gestión de las entidades participantes en los medios de interacción de la Red CADE."/>
    <x v="0"/>
    <s v="Ejecución y administración de procesos"/>
    <s v="Dirección del Sistema Distrital de Servicio a la Ciudadanía"/>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Procesos de apoyo en el Sistema de Gestión de Calidad_x000a__x000a__x000a__x000a_"/>
    <s v="16. Paz, justicia e instituciones sólidas"/>
    <s v="8129 Optimización del servicio a la ciudadanía para aumentar la confianza en la administración distrital de Bogotá D.C."/>
    <s v="Baja (2)"/>
    <n v="0.4"/>
    <s v="Leve (1)"/>
    <s v="Leve (1)"/>
    <s v="Menor (2)"/>
    <s v="Leve (1)"/>
    <s v="Leve (1)"/>
    <s v="Leve (1)"/>
    <s v="Menor (2)"/>
    <n v="0.4"/>
    <s v="Moderado"/>
    <s v="El proceso estima que el riesgo se ubica en zona moderado, debido a que la frecuencia con la que se realizó la actividad clave asociada fue mensual dependiendo los tiempos establecidos ya sea contrato o convenio, ante su materialización, podrían presentarse afectaciones menores para el proceso."/>
    <s v="- 1 El Procedimiento &quot;Administración del Modelo Multicanal de Relacionamiento con la Ciudadanía&quot; 42220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 Tipo: Preventivo Implementación: Manual_x000a_- 2 El Procedimiento &quot;Administración del Modelo Multicanal de Relacionamiento con la Ciudadanía&quot; 42220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4211000-FT-449, de seguimiento contractual. De lo contrario, en el mismo formato se da cuenta del cumplimiento por parte de las entidades participantes en la Red CAD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el Servidor(a) asignado(a), autorizado(a) por el Director (a) del Sistema Distrital de Servicio a la Ciudadanía, cada vez que se identifique la materialización del riesgo realiza reinducción en el protocolo establecido para el apoyo a la supervisión de convenios y contrat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riesgo Posibilidad de afectación reputacional por información inconsistente, debido a errores (fallas o deficiencias) en el seguimiento a la gestión de las entidades participantes en los medios de interacción de la Red CADE."/>
    <s v="- Dirección del Sistema Distrital de Servicio a la Ciudadanía_x000a_- Servidor(a) asignado(a) por el (la) Director (a) del Sistema Distrital de Servicio a la Ciudadanía_x000a__x000a__x000a__x000a__x000a__x000a__x000a__x000a_- Dirección del Sistema Distrital de Servicio a la Ciudadanía"/>
    <s v="-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Riesgo de Posibilidad de afectación reputacional por información inconsistente, debido a errores (fallas o deficiencias) en el seguimiento a la gestión de las entidades participantes en los medios de interacción de la Red CADE., actualizado."/>
    <d v="2024-12-26T00:00:00"/>
    <s v="Identificación del riesgo_x000a__x000a__x000a__x000a_"/>
    <s v="Se ajusta identificación del riesgo conforme al nuevo análisis del contexto estratégico del proceso Gobierno Abierto y Relacionamiento con la Ciudadanía y  el obejtivo estratégico con base en la nueva plataforma estratégica."/>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Revisar, analizar y evaluar el cumplimiento de las estrategias y proyectos en materia de servicio a la ciudadanía, gobierno abierto y transformación digital de la Secretaría General._x000a_Propósito: Mejorar la calidad del servicio que prestan las entidades distritales a la ciudadanía para aumentar la confianza en la administración distrital. (propósito)"/>
    <n v="284"/>
    <s v="UPYP-G017"/>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s v="Dirección Distrital de Calidad del Servicio "/>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Procesos de apoyo en el Sistema de Gestión de Calidad_x000a__x000a__x000a__x000a_"/>
    <s v="16. Paz, justicia e instituciones sólidas"/>
    <s v="8129 Optimización del servicio a la ciudadanía para aumentar la confianza en la administración distrital de Bogotá D.C."/>
    <s v="Media (3)"/>
    <n v="0.6"/>
    <s v="Leve (1)"/>
    <s v="Leve (1)"/>
    <s v="Leve (1)"/>
    <s v="Leve (1)"/>
    <s v="Leve (1)"/>
    <s v="Leve (1)"/>
    <s v="Leve (1)"/>
    <n v="0.2"/>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
    <s v="-  1 El procedimiento Seguimiento y Medición del Servicio a la Ciudadanía (4221000-PR-044), indica que el(la) Director(a) de la Dirección Distrital de Calidad del Servicio, autorizado(a) por el(la) Subsecretario(a) de Servicio a la Ciudadanía, mensualmente valida que los informes de Calidad de las respuestas a  remitir mediante comunicaciones oficiales cumplan con los parámetros establecidos en la Guía para la evaluación de calidad de las respuestas emitidas a las peticiones ciudadanas y manejo del sistema distrital para la gestión de peticiones ciudadanas (4221000-GS-021). La(s) fuente(s) de información utilizadas es(son) las  comunicaciones enviadas. En caso de evidenciar observaciones, desviaciones o diferencias, se devuelve la comunicación para realizar los respectivos ajustes a través del aplicativo SIGA. De lo contrario, la comunicación se envía a través del mismo aplicativo._x000a_-  2 El procedimiento Seguimiento y medición del servicio a la Ciudadanía 4221000-PR-044, indica que el(la) director(a) de la Dirección Distrital de Calidad del Servicio, autorizado(a) por el(la) Subsecretario(a) de Servicio a la Ciudadanía, mensualmente revisa que los reportes de los monitoreos de calidad cumplan y sean coherentes con los criterios establecidos en las herramientas de monitoreo del Modelo de seguimiento, acompañamiento y evaluación del servicio. La(s) fuente(s) de información utilizadas es(son) los  Informes de monitoreo a los canales de relacionamiento con la ciudadanía. En caso de evidenciar observaciones, desviaciones o diferencias, se devuelve el Informe de monitoreo para realizar los respectivos ajustes al Informe de monitoreo.   De lo contrario, el informe se aprueba y envía a los puntos de atención ciudadana a través del aplicativo SIGA.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Y se repite el monitoreo al canal(es) de relacionamiento con la ciudadanía  monitoreado(s)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16"/>
    <s v="Leve (1)"/>
    <n v="0.15000000000000002"/>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9__x000a__x000a__x000a__x000a__x000a__x000a_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
    <s v="- Dirección Distrital de Calidad del Servicio _x000a_- Profesional asignado_x000a_- Dirección Distrital de Calidad del Servicio _x000a__x000a__x000a__x000a__x000a__x000a__x000a_- Dirección Distrital de Calidad del Servicio "/>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9__x0009__x0009__x0009__x0009__x0009__x0009__x0009__x0009__x0009__x0009__x0009__x0009__x0009__x000a__x0009__x0009__x0009__x0009__x000a__x000a__x000a__x000a__x000a__x000a__x000a__x000a_-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actualizado."/>
    <d v="2024-12-26T00:00:00"/>
    <s v="Identificación del riesgo_x000a__x000a_Establecimiento de controles_x000a__x000a_"/>
    <s v="Se eliminan 2 controles: _x000a_3. Preventivo: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_x000a_4. Detexctivo: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_x000a__x000a_Se modifica redacción de control correctivo:_x000a_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Y se repite el monitoreo al canal(es) de relacionamiento con la ciudadanía  monitoreado(s)  _x000a__x000a_Se actualizó la identificación del riesgo, con base en la nueva plataforma estratégica y el nuevo contexto estratégico actualizado."/>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85"/>
    <s v="UPYP-G018"/>
    <s v="Posibilidad de afectación reputacional por inconformidad de las partes interesadas objeto de cualificación, debido a la calidad de los contenidos y temáticas de las cualificaciones en cuanto a la prestación del servicio a la ciudadanía de la Administración Distrital."/>
    <x v="0"/>
    <s v="Usuarios, productos y prácticas"/>
    <s v="Dirección Distrital de Calidad del Servicio "/>
    <s v="- Desconocimiento por parte de algunos funcionarios acerca de las funciones de la entidad y elementos de la plataforma estratégica._x000a__x000a_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Cualificación en Servicio a la Ciudadanía a  Servidores Públicos y otros (Servicio)_x000a__x000a_"/>
    <s v="- Todos los procesos en el Sistema de Gestión de Calidad_x000a__x000a__x000a__x000a_"/>
    <s v="Sin asociación"/>
    <s v="No aplica"/>
    <s v="Media (3)"/>
    <n v="0.6"/>
    <s v="Leve (1)"/>
    <s v="Leve (1)"/>
    <s v="Leve (1)"/>
    <s v="Leve (1)"/>
    <s v="Leve (1)"/>
    <s v="Leve (1)"/>
    <s v="Leve (1)"/>
    <n v="0.2"/>
    <s v="Moderado"/>
    <s v="El proceso estima que el riesgo se ubica en una zona moderada, debido a que la frecuencia con la que se realizó  la actividad clave asociada al riesgo fue 12 veces en el último año,  sin embargo, ante su posible materialización podría presentarse insatisfacción  de las partes interesadas."/>
    <s v="- 1. El procedimiento Cualificación en servicio a la Ciudadanía a Servidores públicos y otros (2212200-PR-043) indica que Profesional de la Dirección Distrital de Calidad del Servicio, autorizado(a) por el(la) Director(a) de la Dirección Distrital de Calidad del Servicio, mensualmente  revisa, según sea el caso, la agenda con la programación de las jornadas de cualificación de acuerdo con los siguientes criterios: fecha, hora, modalidad (Si es presencial se establece el lugar con los requerimientos logísticos y tecnológicos), ciclo y modulo a cualificar, cantidad de servidores a cualificar. La(s) fuente(s) de información utilizadas es(son) archivo en Excel agendamiento sesiones de cualificación. En caso de evidenciar observaciones, desviaciones o diferencias, por comunicación o solicitud expresa de la entidad a cualificar, se crea un nuevo agendamiento en el calendario y se modifica únicamente la fecha de agendamiento inicial indicando la nueva fecha de la jornada que se reprograma a solicitud de la entidad,: en caso de que la DDCS deba realizar reprogramación de una sesión de cualificación se debe remitir correo electrónico a la entidad y cambiar la fecha establecida con la entidad, dejando evidencia por medio de una nota en archivo en Excel agendamiento sesiones de cualificación. De lo contrario, se continua con las jornadas de cualificación establecidas en el Plan anual de cualificación.._x000a_- 2.  El procedimiento Cualificación en servicio a la Ciudadanía a Servidores públicos y otros (2212200-PR-043) indica que Profesional de la Dirección Distrital de Calidad del Servicio, autorizado(a) por el(la) Director(a) de la Dirección Distrital de Calidad del Servicio, bimestralmente verifica los resultados de la gestión de cualificación del periodo respecto al Plan Anual de Cualificación y presenta, en el Subcomité de Autocontrol, los datos consolidados del grado de satisfacción de las jornadas de cualificación ejecutadas, a partir de la tabulación de los datos registrados en el formato de encuesta de satisfacción de cualificaciones y el consolidado de personas cualificadas y de sesiones realizadas.  La(s) fuente(s) de información utilizadas es(son) Informes mensuales de la gestión de cualificación. En caso de evidenciar observaciones, desviaciones o diferencias, se definen las estrategias a seguir para cumplir con el Plan Anual de Cualificación, dejando evidencia en el Acta Subcomité de Autocontrol 2210112-FT-281. De lo contrario, se continua con las jornadas de cualificación establecidas en el Plan anual de cualific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El mapa de riesgos del proceso de Gobierno abierto y relacionamiento con la Ciudadanía indica que profesional universitario asignado de la Dirección Distrital de Calidad del Servicio, autorizado(a) por el / la Director(a) Distrital de Calidad del Servicio, cada vez que se identifique la materialización del riesgo programa reunión del Director (a) con el equipo de cualificación para analizar los resultados de las Encuestas de satisfacción de cualificación y realizar los ajustes requeridos, de acuerdo con los criterios/aspectos de cualificación que puntuaron por debajo del 91%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cualificación, debido a la calidad de los contenidos y temáticas de las cualificaciones en cuanto a la prestación del servicio a la ciudadanía de la Administración Distrital. en el informe de monitoreo a la Oficina Asesora de Planeación._x000a_- Ajustar la programación definida en el plan anual de cualificación_x000a__x000a__x000a__x000a__x000a__x000a__x000a__x000a_- Actualizar el riesgo Posibilidad de afectación reputacional por inconformidad de las partes interesadas objeto de cualificación, debido a la calidad de los contenidos y temáticas de las cualificaciones en cuanto a la prestación del servicio a la ciudadanía de la Administración Distrital."/>
    <s v="- Dirección Distrital de Calidad del Servicio _x000a_- Profesional Universitario asignado por el (la) Director (a) Distrital de Calidad del Servicio_x000a__x000a__x000a__x000a__x000a__x000a__x000a__x000a_- Dirección Distrital de Calidad del Servicio "/>
    <s v="- Reporte de monitoreo indicando la materialización del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_x000a_- Plan anual de cualificación ajustado_x000a__x000a__x000a__x000a__x000a__x000a__x000a__x000a_-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 actualizado."/>
    <d v="2024-12-26T00:00:00"/>
    <s v="Identificación del riesgo_x000a__x000a_Establecimiento de controles_x000a_Evaluación de controles_x000a_"/>
    <s v="Se modifica la redacción del riesgo._x000a_Se actualiza el establecimiento de los controles._x000a_Se ajusta el DOFA con base en el nuevo contexto estratégico_x000a_Se ajustó el objetivo estratégico conforme a la nueva plataforma estratégica adoptada mediante Resolución 630 de 2024."/>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86"/>
    <s v="UPYP-G019"/>
    <s v="Posibilidad de afectación reputacional por inconformidad de los usuarios del sistema, debido a errores (fallas o deficiencias) en el análisis y direccionamiento a las peticiones ciudadanas"/>
    <x v="0"/>
    <s v="Usuarios, productos y prácticas"/>
    <s v="Dirección Distrital de Calidad del Servicio "/>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 Ningún trámite y/o procedimiento administrativo_x000a__x000a_"/>
    <s v="- Todos los procesos en el Sistema de Gestión de Calidad_x000a__x000a__x000a__x000a_"/>
    <s v="Sin asociación"/>
    <s v="No aplica"/>
    <s v="Alta (4)"/>
    <n v="0.8"/>
    <s v="Leve (1)"/>
    <s v="Leve (1)"/>
    <s v="Leve (1)"/>
    <s v="Leve (1)"/>
    <s v="Leve (1)"/>
    <s v="Leve (1)"/>
    <s v="Leve (1)"/>
    <n v="0.2"/>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indica que el/la Director(a) Distrital de Calidad del Servicio o la persona designada para tal fin, autorizado(a) por el/la Subsecretario(a) de Servicio a la Ciudadanía, por demanda analiza las peticiones ciudadanas y valida las competencias en los siguientes casos: cuando no se identifica la competencia, cuando se sugiere que va para el despacho del alcalde(sa), el despacho de la Secretaría General o la Oficina  Jurídica. La(s) fuente(s) de información utilizadas son los correos electrónicos de solicitud de validación de competencias. En caso de evidenciar observaciones, desviaciones o diferencias, se corrigen las competencias. De lo contrario, se continua con la gestión de la petición ciudadana. Queda como evidencia correo electrónico de solicitud de validación de competencias._x000a_-  El Procedimiento &quot;Direccionamiento de Peticiones Ciudadanas&quot; 2212200-PR-291   indica que el profesional  autorizado por el/la Director(a) Distrital de Calidad del Servicio, mensualmente genera el reporte del Sistema Distrital para la Gestión de Peticiones Ciudadanas en el cual se evidencian las devoluciones de peticiones realizadas por las entidades distritales y lo evalua de acuerdo con lo establecido en la Guia 4220000-GS-083. La(s) fuente(s) de información utilizadas es(son) Reporte mensual de devoluciones. En caso de evidenciar observaciones, desviaciones o diferencias, se realiza retroalimentación en reunión del equipo de direccionamiento, quedando como evidencia el Reporte mensual de devoluciones y el Acta de reunión del equipo de direccionamiento. De lo contrario, se continua con la gestión.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Automático_x000a__x000a__x000a__x000a__x000a__x000a__x000a__x000a__x000a__x000a__x000a__x000a__x000a__x000a__x000a__x000a__x000a__x000a_"/>
    <s v="15%_x000a_25%_x000a__x000a__x000a__x000a__x000a__x000a__x000a__x000a__x000a__x000a__x000a__x000a__x000a__x000a__x000a__x000a__x000a__x000a_"/>
    <s v="40%_x000a_40%_x000a__x000a__x000a__x000a__x000a__x000a__x000a__x000a__x000a__x000a__x000a__x000a__x000a__x000a__x000a__x000a__x000a__x000a_"/>
    <s v="- El mapa de riesgos del proceso de Gobierno abierto y relacionamiento con la Ciudadanía indica que el / la profesional, técnico operativo o auxiliar administrativo encargado del Direccionamiento de Peticiones Ciudadanas, autorizado(a) por el / la Director(a) Distrital de Calidad del Servicio, cada vez que se identifique la materialización del riesgo capacita al equipo de direccionamiento en cuanto a competencias de las entidades, de tal manera que sirva para instruir a los servidores(a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8799999999999998"/>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riesgo Posibilidad de afectación reputacional por inconformidad de los usuarios del sistema, debido a errores (fallas o deficiencias) en el análisis y direccionamiento a las peticiones ciudadanas"/>
    <s v="- Dirección Distrital de Calidad del Servicio _x000a_- Profesional, Técnico operativo o Auxiliar Administrativo encargado del Direccionamiento de Peticiones Ciudadanas_x000a__x000a__x000a__x000a__x000a__x000a__x000a__x000a_- Dirección Distrital de Calidad del Servicio "/>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Riesgo de Posibilidad de afectación reputacional por inconformidad de los usuarios del sistema, debido a errores (fallas o deficiencias) en el análisis y direccionamiento a las peticiones ciudadanas, actualizado."/>
    <d v="2024-12-26T00:00:00"/>
    <s v="Identificación del riesgo_x000a__x000a_Establecimiento de controles_x000a__x000a_"/>
    <s v="Se modifica el control preventivo_x000a_Se modfica el control correctivo_x000a_Se ajusta el DOFA con base en el nuevo contexto estratégico_x000a_Se actualiza la identificación del riesgo con base en la nueva plataforma estratégica y la nueva caractierización del proceso."/>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_x000a_2. Formular lineamientos, estrategias y proyectos en materia de servicio a la ciudadanía transparencia, gobierno abierto y transformación digital de la Secretaría General _x000a_3. Desarrollar estrategias y proyectos en materia de servicio al ciudadano, transparencia, gobierno abierto y transformación digital de la Secretaría General_x000a_Fase: (actividad): Diseñar e implementar un portafolio de servicios de asesoría técnica para la gestión, acompañamiento y seguimiento a los Proyectos de Transformación Digital._x000a_"/>
    <n v="289"/>
    <s v="UPYP-G021"/>
    <s v="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x v="0"/>
    <s v="Ejecución y administración de procesos"/>
    <s v="Oficina de Consejería Distrital de Tecnologías de Información y Comunicaciones –TIC"/>
    <s v="- Falta del personal de apoyo para gestionar los temas relacionados con los sistemas de información, seguridad digital e infraestructura TI_x000a_- Dificultades en la transferencia de conocimiento cuando las tareas son tan especializadas o cuando la información no se despliega a todos los niveles._x000a__x000a__x000a__x000a__x000a__x000a__x000a__x000a_"/>
    <s v="- Falta de articulación entre las entidades públicas que impide la unificación de la información y la atención a los ciudadanos_x000a_- Persistencia de brechas en materia de generación, uso y aprovechamiento de los datos, la tecnología y la innovación, afectando la calidad de vida de las personas, la igualdad de oportunidades y el acceso a los servicios de la ciudad.  _x000a_- Cambio normatividad, nuevas tecnológias_x000a_- Perdida de credibilidad y confianza por parte de la ciudadanía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
    <s v="- No lograr atender todas las asesorias solicitadas por la entidades y proyectos en matería TIC_x000a_- Falta de confianza de las entidades frente a los proyectos y asesorias desarrollados por la Consejería TIC_x000a_- Retrasos para el desarrollo de los proyectos en matería TIC_x000a_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8. Trabajo decente y crecimiento económico_x000a_16. Paz, justicia e instituciones sólidas_x000a_"/>
    <s v="8109 Implementación de la estrategia de ciudad inteligente para mejorar la calidad de vida de la ciudadanía en Bogotá D.C."/>
    <s v="Baja (2)"/>
    <n v="0.4"/>
    <s v="Leve (1)"/>
    <s v="Menor (2)"/>
    <s v="Leve (1)"/>
    <s v="Menor (2)"/>
    <s v="Menor (2)"/>
    <s v="Menor (2)"/>
    <s v="Menor (2)"/>
    <n v="0.4"/>
    <s v="Moderado"/>
    <s v="El proceso estima que el riesgo se ubica en una zona moderado,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Queda como evidencia Registro de Asistencia 2211300-FT211 y Acta 2211600-FT-008, - Mesas Técnicas Seguimiento Proyectos. Tipo: Detectivo Implementación: Manual_x000a_- El procedimiento 1210200-PR-306 &quot;Asesoría Técnica o Formulación y Ejecución de Proyectos en el Distrito Capital (PC #10)” indica que el asesor de despacho, autorizado(a) por el jefe de la oficin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con el fin de que realice los ajustes pertinentes. De lo contrario, el asesor de la Consejería Distrital de TIC en señal de aprobación firma el formato de Informe parcial/Final del proyecto 4130000-FT-1159 Queda como evidencia Informe parcial/Final del proyecto 4130000-FT-1159, Correo electrónico/solicitud aprobación del inform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identifica las causas de incumplimiento en la ejecución de un proyecto. Tipo: Correctivo Implementación: Manual_x000a_- 2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ajusta el plan de trabajo con los tiempos en que se cumplirá el proyect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9600000000000001"/>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en el informe de monitoreo a la Oficina Asesora de Planeación._x000a_- Identificar las causas de porque se incumplió  la gestión de la asesoría y/o ejecución de un proyecto_x000a_- Ajustar el plan de trabajo con los tiempos en que se cumplirá el proyecto_x000a__x000a__x000a__x000a__x000a__x000a__x000a_- Actualizar el riesgo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s v="- Oficina de Consejería Distrital de Tecnologías de Información y Comunicaciones –TIC_x000a_- Jefe Oficina de la Consejería Distrital de TIC, Asesora de despacho, profesional especializado_x000a_- Jefe Oficina de la Consejería Distrital de TIC, Asesora de despacho, profesional especializado_x000a__x000a__x000a__x000a__x000a__x000a__x000a_- Oficina de Consejería Distrital de Tecnologías de Información y Comunicaciones –TIC"/>
    <s v="- Reporte de monitoreo indicando la materialización del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_x000a_- Causas de incumplimiento identificadas_x000a_- Plan de trabajo actualizado _x000a__x000a__x000a__x000a__x000a__x000a__x000a_-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actualizado."/>
    <d v="2024-12-13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Se actualizó el objetivo estratégico relacionado, con base en la nueva plataforma estratégica."/>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_x000a__x000a_3. Desarrollar estrategias y proyectos en materia de servicio al ciudadano, transparencia, gobierno abierto y transformación digital de la Secretaría General_x000a__x000a_"/>
    <n v="288"/>
    <s v="UPYP-G020"/>
    <s v="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x v="0"/>
    <s v="Ejecución y administración de procesos"/>
    <s v="Oficina de Consejería Distrital de Tecnologías de Información y Comunicaciones –TIC"/>
    <s v="- Dificultades en la transferencia de conocimiento cuando las tareas son tan especializadas o cuando la información no se despliega a todos los niveles._x000a__x000a__x000a__x000a__x000a__x000a__x000a__x000a__x000a_"/>
    <s v="- Persistencia de brechas en materia de generación, uso y aprovechamiento de los datos, la tecnología y la innovación, afectando la calidad de vida de las personas, la igualdad de oportunidades y el acceso a los servicios de la ciudad.  _x000a_- Perdida de credibilidad y confianza por parte de la ciudadanía_x000a__x000a__x000a__x000a__x000a__x000a__x000a__x000a_"/>
    <s v="- Falta de confianza de las entidades frente a los proyectos y asesorias desarrollados por la Consejería TIC_x000a_- Retrasos para el desarrollo de los proyectos en matería TIC_x000a__x000a_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
    <s v="-"/>
    <s v="Baja (2)"/>
    <n v="0.4"/>
    <s v="Leve (1)"/>
    <s v="Menor (2)"/>
    <s v="Leve (1)"/>
    <s v="Menor (2)"/>
    <s v="Menor (2)"/>
    <s v="Menor (2)"/>
    <s v="Menor (2)"/>
    <n v="0.4"/>
    <s v="Moderado"/>
    <s v="El proceso estima que el riesgo se ubica en una zona moderada, debido a que la frecuencia con la que se realizó la actividad clave asociada al riesgo durante el último año fue (12) veces, frente a su materialización podrían presentarse efectos menores para el proceso. "/>
    <s v="- 1.  El procedimiento 1210200-PR-306 &quot;Asesoría Técnica o Formulación y Ejecución de Proyectos en el Distrito Capital (PC # 3)” indica que Asesor de Despacho, autorizado(a) por el jefe de la oficina Consejería Distrital de TIC, cada vez que se identifique la gestión de una asesoría a través del formato 4130000-FT-1016 verifica el alcance, las actividades desarrolladas durante la asesoría Técnica. La(s) fuente(s) de información utilizadas es(son) el procedimiento y  el formato de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 Tipo: Detectivo Implementación: Manual_x000a_- 2. El procedimiento 1210200-PR-306 &quot;Asesoría Técnica o Formulación y Ejecución de Proyectos en el Distrito Capital (PC #5)” indica que el Asesor de Despacho, autorizado(a) por el Jefe de Oficina Consejería TIC y El Jefe de Oficin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Consejería Distrital de TIC firma en señal de aprobación y queda como evidencia el perfil del proyecto. Tipo: Preventivo. Implementación: Manual_x000a_- 3.  El procedimiento 1210200-PR-306 &quot;Asesoría Técnica o Formulación y Ejecución de Proyectos en el Distrito Capital (PC #7)” indica que el Asesor de Despacho, autorizado(a) por el jefe de la oficin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Consejería Distrital TIC firma en señal de aprobación y queda como evidencia el formato 4130000-FT-116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analiza los errores que se evidenciaron en la definición de la asesoría y la formulación del proyecto Tipo: Correctivo Implementación: Manual_x000a_- 2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se reformula el proyecto y se pasa para su revisión y aprob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riesgo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s v="- Oficina de Consejería Distrital de Tecnologías de Información y Comunicaciones –TIC_x000a_- Jefe de Oficina Consejería Distrital de Tecnologías de la Información y las Comunicaciones -TIC-_x000a_- Jefe de Oficina Consejería Distrital de Tecnologías de la Información y las Comunicaciones -TIC-_x000a__x000a__x000a__x000a__x000a__x000a__x000a_- Oficina de Consejería Distrital de Tecnologías de Información y Comunicaciones –TIC"/>
    <s v="- Reporte de monitoreo indicando la materialización del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_x000a_- Documento de análisis de errores _x000a_- Proyecto reformulado_x000a__x000a__x000a__x000a__x000a__x000a__x000a_-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actualizado."/>
    <d v="2024-12-13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1. Realizar la caracterización de necesidades e intereses de la usuarios, grupos de valor y grupos de interés de la entidad. _x000a_2. Formular lineamientos, estrategias y proyectos en materia de servicio a la ciudadanía transparencia, gobierno abierto y transformación digital de la Secretaría General _x000a_3. Desarrollar estrategias y proyectos en materia de servicio al ciudadano, transparencia, gobierno abierto y transformación digital de la Secretaría General"/>
    <n v="213"/>
    <s v="FI-C035"/>
    <s v="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x v="1"/>
    <s v="Fraude interno"/>
    <s v="Oficina Consejería Distrital de Tecnologías de Información y Comunicaciones –TIC"/>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Sin asociación"/>
    <s v="No aplica"/>
    <s v="Muy baja (1)"/>
    <n v="0.2"/>
    <s v="-"/>
    <s v="-"/>
    <s v="-"/>
    <s v="-"/>
    <s v="-"/>
    <s v="-"/>
    <s v="Catastrófico (5)"/>
    <n v="1"/>
    <s v="Extremo"/>
    <s v="El proceso estima que el riesgo se ubica en una zona extrema,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Detectivo Implementación: Manual_x000a_- 2  El procedimiento 1210200-PR-306 “Asesoría Técnica o Formulación y Ejecución de Proyectos en el Distrito Capital (PC #10): indica que el asesor de despacho, autorizado(a) por el jefe de la oficin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Informe parcial/final del proyecto” y el correo electrónico Queda como evidencia Informe parcial/Final del proyecto 4130000-FT-1159 Correo electrónico/solicitud aprobación del informe, Correo electrónico/ajustes informe parcial o final del proyecto.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Reasignar la asesoría y/o proyectoa un nuevo profesional para continuar con la prestación del servicio de asesoría técnica en materia TIC. Tipo: Correctivo Implementación: Manual_x000a_-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retomar la asesoría y/o proyecto realizando los ajustes pertinentes a los documentos relacionados con la  asesoría Técnica en materia TI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4000000000000005E-2"/>
    <s v="Catastrófico (5)"/>
    <n v="1"/>
    <s v="Extremo"/>
    <s v="El proceso estima que el riesgo se ubica en una zona extrema, aunque los controles establecidos son los adecuados y la calificación de los criterios es satisfactoria, el impacto no disminuye por ser un riesgo de corrupción. Ante su materialización se aplicarían las acciones de contingencia establecida."/>
    <s v="Reducir"/>
    <s v="- Sensibilizar dos veces al año al equipo de la Consejería Distrital de TIC sobre los valores de integridad_x000a__x000a__x000a__x000a__x000a__x000a__x000a__x000a__x000a__x000a__x000a__x000a__x000a__x000a__x000a__x000a__x000a__x000a__x000a_"/>
    <s v="- Profesionales responsables de riesgos de la CDTIC y Gestor de integridad_x000a__x000a__x000a__x000a__x000a__x000a__x000a__x000a__x000a__x000a__x000a__x000a__x000a__x000a__x000a__x000a__x000a__x000a__x000a_"/>
    <s v="PA250-039"/>
    <n v="1372"/>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a la Oficina Asesora de Planeación en el informe de monitoreo en caso que tenga fallo._x000a_- Retomar la asesoría y/o proyecto realizando los ajustes pertinentes a los documentos relacionados con la  asesoría y/o proyecto Técnica en materia TIC_x000a__x000a__x000a__x000a__x000a__x000a__x000a__x000a_- Actualizar el riesgo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s v="- Oficina Consejería Distrital de Tecnologías de Información y Comunicaciones –TIC_x000a_- Jefe Oficina de la Alta Consejería Distrital de TIC_x000a__x000a__x000a__x000a__x000a__x000a__x000a__x000a_- Oficina Consejería Distrital de Tecnologías de Información y Comunicaciones –TIC"/>
    <s v="- Notificación realizada d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reporte de monitoreo a la Oficina Asesora de Planeación en caso que el riesgo tenga fallo definitivo._x000a_- Documentos ajustados relacionados con la asesoría y/o proyecto en técnica en materia TIC_x000a__x000a__x000a__x000a__x000a__x000a__x000a__x000a_- Riesg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ctualizado."/>
    <d v="2025-04-15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
    <d v="2025-04-15T00:00:00"/>
    <s v="Identificación del riesgo_x000a_Análisis antes de controles_x000a_Establecimiento de controles_x000a_Evaluación de controles_x000a_Tratamiento del riesgo"/>
    <s v="_x000a_Se actualizaron todas las fases del riesgo, así como el analisis del contexto con base en la nueva metodología de riesgos. _x000a_Se actualizó el objetivo estratégico relacionado, con base en la nueva plataforma estratégica._x000a_Se modificó la Acción de tratamiento_x000a__x000a_(Rad:  3-2025-10056_15/04/2025)"/>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Revisar, analizar y evaluar el cumplimiento de las estrategias y proyectos en materia de servicio a la ciudadanoía, gobierno abierto y transformación digital de la Secretaría General._x000a_(Fase: Actividad) Implementar una (1) estrategia de Estado Abierto para el acceso, uso y aprovechamiento de datos e información pública."/>
    <n v="290"/>
    <s v="EYADP-G176"/>
    <s v="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x v="0"/>
    <s v="Ejecución y administración de procesos"/>
    <s v="Subsecretaria Distrital de Fortalecimiento Institucional"/>
    <s v="- Dificultad en la articulación de actividades comunes a las dependencias._x000a_- Dificultades en la transferencia de conocimiento entre los servidores que se vinculan y retiran de la entidad debido a la alta rotación de personal._x000a_- Falta de planeación para la ejecución de las actividades relacionadas con el proceso._x000a_- Fallas en el sistema de monitoreo._x000a_- No contar con el perfil de las personas competentes para el desarrollo de las funciones.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Baja (2)"/>
    <n v="0.4"/>
    <s v="Leve (1)"/>
    <s v="Moderado (3)"/>
    <s v="Leve (1)"/>
    <s v="Leve (1)"/>
    <s v="Moderado (3)"/>
    <s v="Moderado (3)"/>
    <s v="Moderado (3)"/>
    <n v="0.6"/>
    <s v="Moderado"/>
    <s v="El proceso estima que el riesgo se ubica en una zona moderada, debido a que la frecuencia con la que se realizó la actividad clave asociada al riesgo fue cinco (5) veces en el último año, sin embargo, ante su materialización podrían presentarse afectaciones para el proceso en cuanto a imagen, información y cumplimiento."/>
    <s v="- 1 El mecanismo de control indica que el Profesional, autorizado(a) por Subsecretaria  Distrital de Fortalecimiento Institucional, cada vez que se recibe la programación de las acciones y compromisos del Plan de Acción General de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    _x000a_- 2. El mecanismo de control indica que el Profesional, autorizado(a) por Subsecretaria  Distrital de Fortalecimiento Institucional,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interna,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interna,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en el informe de monitoreo a la Oficina Asesora de Planeación._x000a_- Verificar el seguimiento con la entidad distrital asociada_x000a_- Solicitar ajustes o precisiones a la información _x000a_- Verificar que se realizaron los ajustes de modificación del seguimiento_x000a__x000a__x000a__x000a__x000a__x000a_- Actualizar el riesgo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s v="- Subsecretaria Distrital de Fortalecimiento Institucional_x000a_- Gerente del Proyecto   _x000a_- Gerente del Proyecto   _x000a_- Gerente del Proyecto   _x000a__x000a__x000a__x000a__x000a__x000a_- Subsecretaria Distrital de Fortalecimiento Institucional"/>
    <s v="- Reporte de monitoreo indicando la materialización del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_x000a_- Acta con los compromisos adquiridos._x000a_- Correo electrónico solicitando ajustes o precisiones a la información remitida_x000a_- Documento de informe de seguimiento al modelo ajustado_x000a__x000a__x000a__x000a__x000a__x000a_-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actualizado."/>
    <d v="2024-12-26T00:00:00"/>
    <s v="Identificación del riesgo_x000a_Análisis antes de controles_x000a_Establecimiento de controles_x000a_Evaluación de controles_x000a_Tratamiento del riesgo"/>
    <s v="Se realiza la actualización de todas las etapas del riesgo con base en las indicaciones de la nueva metodologia y el nuevo contexto estrategico de la entidad, así como la nueva plataforma estratégica de la entidad."/>
    <d v="2025-04-15T00:00:00"/>
    <s v="Identificación del riesgo_x000a_Análisis antes de controles_x000a_Establecimiento de controles_x000a_Evaluación de controles_x000a_"/>
    <s v="Se realiza la actualización de todas las etapas del riesgo con base en las indicaciones de la nueva metodologia y el nuevo contexto estrategico de la entidad, así como la nueva plataforma estratégica de la entidad._x000a_Se eliminó la acción de tratamiento, dado que análisis despúes de controles dió en zona baja._x000a_(Rad: 3-2024-10071)"/>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Propósito): Fortalecer la cultura en los actores públicos y privados en integridad y Estado Abierto que mejore la gobernanza en la ciudad."/>
    <n v="291"/>
    <s v="EYADP-G177"/>
    <s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x v="0"/>
    <s v="Ejecución y administración de procesos"/>
    <s v="Subsecretaria Distrital de Fortalecimiento Institucional"/>
    <s v="- Dificultades en la transferencia de conocimiento entre los servidores que se vinculan y retiran de la entidad debido a la alta rotación de personal.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Media (3)"/>
    <n v="0.6"/>
    <s v="Leve (1)"/>
    <s v="Moderado (3)"/>
    <s v="Leve (1)"/>
    <s v="Leve (1)"/>
    <s v="Leve (1)"/>
    <s v="Moderado (3)"/>
    <s v="Moderado (3)"/>
    <n v="0.6"/>
    <s v="Moderado"/>
    <s v="El proceso estima que el riesgo se ubica en una zona moderada, debido a que la frecuencia con la que se realizó la actividad clave asociada al riesgo fue treinta y siete (37) veces en el último año, sin embargo, ante su materialización podrían presentarse afectaciones para el proceso en cuanto a imagen y cumplimiento."/>
    <s v="- 1 El mecanismo de control indica que el Profesional, autorizado(a) por Subsecretaria  Distrital de Fortalecimiento Institucional, una vez recibida la programación de las acciones y compromisos del Plan de Acción General de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_x000a_- 2  El mecanismo de control indica que el Profesional, autorizado(a) por Subsecretaria  Distrital de Fortalecimiento Institucional,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Si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interna,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interna,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Menor (2)"/>
    <n v="0.25312499999999999"/>
    <s v="Moderad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Definir y construir el (los) documento(s), necesarios para dar línea en la formulación, implementación y seguimiento para fortalecer la administración y la gestión pública distrital a través del modelo de Gobierno Abierto, e incluir las actividades de control preventivo y detectivo definidas para el riesgo._x000a__x000a__x000a__x000a__x000a__x000a__x000a__x000a__x000a__x000a__x000a__x000a__x000a__x000a__x000a__x000a__x000a__x000a__x000a_"/>
    <s v="- Asesor GAB_x000a__x000a__x000a__x000a__x000a__x000a__x000a__x000a__x000a__x000a__x000a__x000a__x000a__x000a__x000a__x000a__x000a__x000a__x000a_"/>
    <s v="PA250-049"/>
    <n v="1387"/>
    <s v="0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_x000a_- Verificar la necesidad de aclaración, ajustes o precisiones al documento estratégico_x000a_- Verificar que se realizaron las acciones pertinentes_x000a__x000a__x000a__x000a__x000a__x000a__x000a_-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s v="- Subsecretaria Distrital de Fortalecimiento Institucional_x000a_- Gerente del Proyecto   _x000a_- Gerente del Proyecto   _x000a__x000a__x000a__x000a__x000a__x000a__x000a_- Subsecretaria Distrital de Fortalecimiento Institucional"/>
    <s v="-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_x000a_- Acta de reunión en donde se identifiquen en los compromisos las acciones a tomar_x000a_- Documento de informe de seguimiento al modelo ajustado_x000a__x000a__x000a__x000a__x000a__x000a__x000a_-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
    <d v="2024-12-26T00:00:00"/>
    <s v="Identificación del riesgo_x000a_Análisis antes de controles_x000a_Establecimiento de controles_x000a_Evaluación de controles_x000a_Tratamiento del riesgo"/>
    <s v="Se realiza la actualización de todas las etapas del riesgo con base en las indicaciones de la nueva metodologia y el nuevo contexto estrategico de la entidad, así como la nueva plataforma estratégica de la entidad."/>
    <d v="2025-04-25T00:00:00"/>
    <s v="Identificación del riesgo_x000a_Análisis antes de controles_x000a_Establecimiento de controles_x000a_Evaluación de controles_x000a_Tratamiento del riesgo"/>
    <s v="Identificación del Riesgo:  se realizó la actualización de la Matriz DOFA y se cambió el objetivo estratégico conforme a la nueva Plataforma Estratégica de la Secretaría General aprobada mediante la Resolución 630 de 2024 _x000a_Se actualizó la calificación de la Probabilidad y el Impacto. _x000a_Se modificó un control preventivo, uno detectivo, dos correctivos y se crea un control correctivo. _x000a_Se evalúan nuevamente los controles conforme a su actualización. _x000a_Se actualizaron las acciones de tratamiento para la vigencia 2025. _x000a_(Rad: 3-2025-10531)"/>
    <m/>
    <m/>
    <m/>
    <m/>
    <m/>
    <m/>
    <m/>
    <m/>
    <m/>
    <m/>
    <m/>
    <m/>
    <m/>
    <m/>
    <m/>
    <m/>
    <m/>
    <m/>
    <m/>
    <m/>
    <m/>
    <m/>
    <m/>
    <m/>
    <m/>
    <m/>
    <m/>
    <m/>
    <m/>
    <m/>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Componente (Productos): Servicio de ayuda y atención humanitaria"/>
    <n v="207"/>
    <s v="_x0009_FI-C030"/>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s v="Oficina Consejeria Distrital de Paz, Víctimas y Reconcilación"/>
    <s v="- Falta de capactitacion en el uso de nuevas tecnologias, lo que genera operación inadecuada de la plataforma tecnologica de la entidad ._x000a_- Falta de personal para actualizar las plataformas tecnológicas existentes, que permiten hacer un adecuado seguimiento a la Política Pública de Víctimas_x000a_- Carencia del personal para la implementación de las actividades programadas en los diferentes territorios_x000a_- Baja adherencia a los procesos y procedimientos establecidos por la dependencia y a la estructura organizacional._x000a__x000a__x000a__x000a__x000a__x000a_"/>
    <s v="- No se evidencia voluntad política frente a la priorización de la población víctima del conflicto armado, en el marco de la implementación de las apuestas de las diferentes entidades a nivel Distrital y del acuerdo de paz._x000a_- Existen pocas condiciones sociales, que permitan a la Población Víctima del Conflicto armado superar su situación de vulnerabilidad._x000a_- Baja destinación de recursos para la implementación de actividades en pro del acuerdo de paz e implementación de la política pública,_x000a_- Organizaciones de víctimas del conflicto armado, con inconformidad en la oferta dispuesta o insuficiente por la CDPVR, para satisfacer  las necesidades de la población en territorio._x000a_- Conocimiento parcial por parte de los clientes o usuarios del proceso frente al propósito, funcionamiento, productos y servicios que ofrece.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_x000a_- Otorgamiento de ayuda o atención humanitaria inmediata a la población víctima del conflicto armado interno en tránsito o residente en Bogotá. (Servicio)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Muy baja (1)"/>
    <n v="0.2"/>
    <s v="Mayor (4)"/>
    <s v="Moderado (3)"/>
    <s v="Mayor (4)"/>
    <s v="Moderado (3)"/>
    <s v="Moderado (3)"/>
    <s v="Mayor (4)"/>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123000-PR-315 &quot;Otorgar ayuda o atención humanitaria inmediata&quot; (Act. 11) indica que el profesional psicosocial / jurídico de la Dirección de Reparación Integral, Cada vez que se cargue en SIVIC una evaluación de vulnerabilidad, verifica el registro correcto de los criterios en el sistema (competencia, temporalidad, territorialidad, buena fe y vulnerabilidad, marcados con “SI” o “NO”, según el caso), según la información obtenida en comparación con el relato y las condiciones del declarante. La fuente de información utilizada es el Sistema de Información para las Víctimas SIVIC. En caso de evidenciar observaciones, desviaciones o diferencias, solicita los ajustes al profesional responsable a través del Sistema de Información para las Víctimas- SIVIC de la evaluación con el formato establecido y los criterios legales para el otorgamiento, validando que los criterios registrados (competencia, temporalidad, territorialidad, buena fe y vulnerabilidad). De lo contrario pasa a la actividad 12 Registrar la información en proyecto de evaluación de vulnerabilidad para el otorgamiento de ayuda o atención humanitaria Inmediata. Tipo: Preventivo - Implementación: Manual_x000a__x000a_- _x000a_2. El procedimiento 4123000-PR-315 &quot;Otorgar ayuda o atención humanitaria inmediata&quot; (Act. 13) indica que el  Profesional jurídico de la Dirección de Reparación Integral Cada vez que se cargue una evaluación de vulnerabilidad y se cumplan los pasos hasta aquí establecidos, valida el proyecto de evaluación de vulnerabilidad para el otorgamiento de ayuda o atención humanitaria Inmediata, a fin de identificar el cumplimiento de los mínimos legales para el otorgamiento de las medidas establecidas de acuerdo a cada caso, que los criterios registrados (competencia, temporalidad, territorialidad, buena fe y vulnerabilidad) correspondan al caso y que la tasación generada por el sistema y la registrada por el implementador psicosocial/jurídico en proyecto de evaluación, concuerde con las características del núcleo familiar. La fuente de información utilizada es el Sistema de Información de Víctimas SIVIC. En caso de evidenciar observaciones, desviaciones o diferencias, devuelve la evaluación al profesional psicosocial/jurídico que realizó a través del sistema de información SIVIC con las observaciones para realizar los respectivos ajustes. Regresa a la actividad ID 12 “Registrar la información en la evaluación de vulnerabilidad para el otorgamiento de ayuda o atención humanitaria Inmediata”. De lo contrario, elabora y registra concepto jurídico que soporta la decisión de entrega de ayuda o atención humanitaria inmediata, teniendo en cuenta los criterios establecidos en la Guía 4120000-GS-066 y la Guía Documento técnico de tasación medidas de ayuda humanitaria inmediata 4130000-GS-112, En el Sistema de Información para las Víctimas- SIVIC. Finalmente, da visto bueno en el sistema, registrando también la justificación correspondiente. Tipo: Preventivo - Implementación: Manual_x000a_- 3. El procedimiento 4123000-PR-315 &quot;Otorgar ayuda o atención humanitaria inmediata&quot; (Act. 14) indica que Profesional Responsable del Centro de Encuentro (referente) cada vez que se cargue una evaluación de vulnerabilidad y se cumplan los pasos hasta aquí establecidos, valida que la decisión de otorgar medidas de ayuda o atención humanitaria sea coherente con los criterios de otorgamiento, según Guía 4120000-GS-066, la Guía Documento técnico de tasación medidas de ayuda humanitaria inmediata 4130000-GS-112 y los conceptos psicosocial y jurídico. La fuente de información utilizada es el Sistema de Información de Víctimas SIVIC. En caso de evidenciar observaciones, desviaciones o diferencias, de forma o de fondo, devuelve la evaluación través del sistema de información al profesional responsable de subsanar para su corrección. Regresa a la actividad ID 11 o ID 12. De lo contrario, y si se evidencia que la evaluación cumple con todos los criterios para el otorgamiento de ayuda o atención humanitaria inmediata, se aprueba mediante el sistema de información la evaluación realizada. Da visto bueno y envía para aprobación del Director(a) de Reparación por medio del Sistema de Información SIVIC. Tipo: Preventivo - Implementación: Manual_x000a_- 4. El procedimiento 4123000-PR-315 &quot;Otorgar ayuda o atención humanitaria inmediata&quot; (Act. 15) indica que el Director(a) de Reparación Integral Cada vez que se cargue una evaluación de vulnerabilidad y se cumplan los pasos hasta aquí establecidos, verifica que la evaluación para el otorgamiento de medidas de ayuda o atención humanitaria inmediata cumpla con todos los criterios para el otorgamiento de la Ayuda o Atención Humanitaria Inmediata. La fuente de información utilizada es el Sistema de Información de Víctimas SIVIC. En caso de evidenciar observaciones, desviaciones o diferencias, de forma o de fondo se devuelve la evaluación a través del sistema de información al profesional responsable de subsanar para su corrección, regresa a la actividad ID 11 o ID 12 según a quien corresponda subsanar. De lo contrario, aprueba a través del sistema de información SIVIC la evaluación de vulnerabilidad para el Otorgamiento de Ayuda o Atención Humanitaria Inmediata, lo que genera el consecutivo final a la evaluación. Continúa con la actividad ID 16.Tipo: Preventivo -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Preventivo_x000a__x000a__x000a__x000a__x000a__x000a__x000a__x000a__x000a__x000a__x000a__x000a__x000a__x000a__x000a__x000a_"/>
    <s v="25%_x000a_25%_x000a_2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40%_x000a__x000a__x000a__x000a__x000a__x000a__x000a__x000a__x000a__x000a__x000a__x000a__x000a__x000a__x000a__x000a_"/>
    <s v="- 1 El mapa de riesgos del proceso Paz, Víctimas y Reconciliación indica que Profesional Universitario y/o especializado, autorizado(a) por el Jefe de  la Oficina  Consejería Distrital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Tipo: Correctivo Implementación: Manual_x000a_- 2 El mapa de riesgos del proceso Paz, Víctimas y Reconciliación indica que Profesional Universitario y/o especializado, autorizado(a) por el Jefe de  Oficina  Consejería Distrital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5919999999999995E-2"/>
    <s v="Mayor (4)"/>
    <n v="0.8"/>
    <s v="Alto"/>
    <s v="El proceso estima que el riesgo se ubica en una zona muy baja, teniendo en cuenta que  al evaluar los controles, la escala de probabilidad es muy baja y el impacto es mayor, no obstante, ante su materialización, podrían disminuirse los efectos, aplicando las acciones de contingencia, sin embargo, el impacto no disminuye en riesgos de corrupción."/>
    <s v="Reducir"/>
    <s v="- Realizar acciones de fortalecimiento a los funcionarios y contratistas de los Centros de Encuentro y Puntos de Atención a Víctimas, en temas relacionados con:_x000a_Fortalecimiento técnico en lo establecido en la Circular 001 2024 del 7 de octubre de 2024 “Lineamientos para tener en cuenta para las evaluaciones de vulnerabilidad y el otorgamiento de ayuda o atención humanitaria inmediata”. Lo anterior, tiene la finalidad de atender los requerimientos y necesidades de la población víctima del conflicto armado; a cargo del equipo jurídico de la dirección y del despacho de la Oficina Consejería Distrital de Paz, Víctimas y Reconciliación._x000a_Así, mitigar los posibles actos de corrupción en el incumplimiento del deber misional de la entidad para obtener un beneficio privado, ya sea a favor del mismo funcionario, de otro servidor público o de un tercero._x000a__x000a__x000a__x000a__x000a__x000a__x000a__x000a__x000a__x000a__x000a__x000a__x000a__x000a__x000a__x000a__x000a__x000a__x000a_"/>
    <s v="- Director(a) de Reparación Integral_x000a__x000a__x000a__x000a__x000a__x000a__x000a__x000a__x000a__x000a__x000a__x000a__x000a__x000a__x000a__x000a__x000a__x000a__x000a_"/>
    <s v="PA250-022 "/>
    <n v="1352"/>
    <s v="15/02/2025_x000a__x000a__x000a__x000a__x000a__x000a__x000a__x000a__x000a__x000a__x000a__x000a__x000a__x000a__x000a__x000a__x000a__x000a__x000a_"/>
    <s v="30/04/2025_x000a__x000a__x000a__x000a__x000a__x000a__x000a__x000a__x000a__x000a__x000a__x000a__x000a__x000a__x000a__x000a__x000a__x000a__x000a_"/>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riesgo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s v="- Oficina Consejeria Distrital de Paz, Víctimas y Reconcilación_x000a_- Profesional Universitario y/o especializado Oficina Consejería Distrital de Paz, Victimas y Reconciliación_x000a_- Profesional Universitario y/o especializado Oficina  Consejería Distrital de Paz, Victimas y Reconciliación_x000a__x000a__x000a__x000a__x000a__x000a__x000a_- Oficina Consejeria Distrital de Paz, Víctimas y Reconcil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Riesg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ctualizado."/>
    <d v="2024-12-23T00:00:00"/>
    <s v="_x000a_Análisis antes de controles_x000a_Establecimiento de controles_x000a__x000a_Tratamiento del riesgo"/>
    <s v="Se ajusto el DOFA del mapa de riesgos_x000a_Se ajusto el Objetivo Estrategico, conforme a la nueva plataforma estrategica adopatada mediante Resolución 630 de 2024Se ajustan los controles, de acuerdo a la actualización del procedimiento 4130000-PR-315 “Otorgar ayuda o atención humanitaria inmediata”_x000a_Se ajustan las causas, y se define la acción de tratamiento 2025."/>
    <m/>
    <m/>
    <m/>
    <m/>
    <m/>
    <m/>
    <m/>
    <m/>
    <m/>
    <m/>
    <m/>
    <m/>
    <m/>
    <m/>
    <m/>
    <m/>
    <m/>
    <m/>
    <m/>
    <m/>
    <m/>
    <m/>
    <m/>
    <m/>
    <m/>
    <m/>
    <m/>
    <m/>
    <m/>
    <m/>
    <m/>
    <m/>
    <m/>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Coordinar la formulación, seguimiento y actualización del Plan Distrital y sus planes conexos en el marco de la política pública de víctimas en Bogotá._x000a_Propósito (Objetivo General): Fortalecer la oferta de servicios con enfoque poblacional diferencial, de género y territorial para garantizar la construcción de memoria, paz y reconciliación, así como los derechos de las víctimas, excombatientes y territorios afectados por el conflicto armado que aportan a la superación de sus condiciones de vulnerabilidad, satisfacción de sus derechos y construcción de proyectos de vida en Bogotá"/>
    <n v="269"/>
    <s v="_x0009_EYADP-G164"/>
    <s v="Posibilidad de afectación reputacional por bajo nivel de implementación de la Política Pública de Víctimas en el Distrito Capital, debido a deficiencias en el seguimiento a la implementación del Plan de Acción Distrital a través del SDARIV"/>
    <x v="0"/>
    <s v="Ejecución y administración de procesos"/>
    <s v="Oficina Consejería Distrial de Paz, Víctimas y Reconciliación"/>
    <s v="- Falta de personal para actualizar las plataformas tecnológicas existentes, que permiten hacer un adecuado seguimiento a la Política Pública de Víctimas_x000a_- Carencia del personal para la implementación de las actividades programadas en los diferentes territorios_x000a_- Dificultades en la articulación y coordinación de los grupos internos para el cumplimiento de objetivos y metas._x000a__x000a__x000a__x000a__x000a__x000a__x000a_"/>
    <s v="- No se evidencia voluntad política frente a la priorización de la población víctima del conflicto armado, en el marco de la implementación de las apuestas de las diferentes entidades a nivel Distrital y del acuerdo de paz._x000a_- Existen pocas condiciones sociales, que permitan a la Población Víctima del Conflicto armado superar su situación de vulnerabilidad._x000a_- Baja destinación de recursos para la implementación de actividades en pro del acuerdo de paz e implementación de la política pública,_x000a_- Organizaciones de víctimas del conflicto armado, con inconformidad en la oferta dispuesta o insuficiente por la CDPVR, para satisfacer  las necesidades de la población en territorio._x000a_- Conocimiento parcial por parte de los clientes o usuarios del proceso frente al propósito, funcionamiento, productos y servicios que ofrece.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 -- Ningún trámite y/o procedimiento administrativo_x000a_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Baja (2)"/>
    <n v="0.4"/>
    <s v="Leve (1)"/>
    <s v="Menor (2)"/>
    <s v="Menor (2)"/>
    <s v="Leve (1)"/>
    <s v="Leve (1)"/>
    <s v="Menor (2)"/>
    <s v="Menor (2)"/>
    <n v="0.4"/>
    <s v="Moderado"/>
    <s v="El proceso estima que el riesgo inherente se ubica en la zona moderada, debido a que la frecuencia con la que se realiza la actividad clave asociada al riesgo es trimestral, sin embargo, ante su materialización, podría presentarse afectaciones en la imagen."/>
    <s v="- 1. El procedimiento 4120000-PR-324 &quot; Coordinación del Sistema Distrital de Asistencia, Atención y Reparación Integral a Víctimas &quot; (Act. 8) indica que el Profesional de la Consejería Distrital de Paz, Víctimas y Reconciliación, autorizado(a) por el Jefe de Oficina Alta Consejería de Paz, Victimas y Reconciliación, Trimestralmente revisa y analiza la información recibida por parte de las entidades para el Plan de Acción Distrital, teniendo en cuenta que la información reportada tenga coherencia en lo concerniente a: (i) unidad de medida del indicador; (ii) presupuesto inicial, definitivo y ejecutado; (iii) avance físico y ejecución presupuestal; (iv) reporte trimestral y el reporte acumulado por vigencia fiscal; (v) beneficiarios víctimas del conflicto armado atendidos. Contrasta la información de corte presupuestal reportada por las entidades en el seguimiento al PAD con el reporte al Formulario Único Territorial (FUT). La(s) fuente(s) de información utilizadas es(son) matriz comparativa PAD – FUT. En caso de evidenciar observaciones, desviaciones o diferencias, se solicita por correo electrónico a la entidad correspondiente, los ajustes a las observaciones realizadas. De lo contrario, consolida la información reportada e informa conformidad mediante correo electrónico.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Paz, Víctimas y Reconciliación,  indica que el Profesional Universitario y/o especializado , autorizado(a) por el Jefe de  Oficina  Consejería Distrital  de Paz, Victimas y Reconciliación, cada vez que se identifique la materialización del riesgo cita un Comité de Justicia Transicional o subcomité extraordinario de seguimiento, según sea el caso para evaluar el impacto de las decisiones tomadas en instancias anteriores. Tipo: Correctivo Implementación: Manual_x000a_- 2 El mapa de riesgos del proceso de Paz, Víctimas y Reconciliación, indica que el Profesional Universitario y/o especializado , autorizado(a) por el  Oficina  Consejería Distrital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 Tipo: Correctivo Implementación: Manual_x000a_- 3 El mapa de riesgos del proceso de Paz, Víctimas y Reconciliación, indica que el Profesional Universitario y/o especializado , autorizado(a) por el Jefe de Oficina  Consejería Distrital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4"/>
    <s v="Leve (1)"/>
    <n v="0.16875000000000001"/>
    <s v="Bajo"/>
    <s v="_x000a_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o nivel de implementación de la Política Pública de Víctimas en el Distrito Capital,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riesgo Posibilidad de afectación reputacional por bajo nivel de implementación de la Política Pública de Víctimas en el Distrito Capital, debido a deficiencias en el seguimiento a la implementación del Plan de Acción Distrital a través del SDARIV"/>
    <s v="- Oficina Consejería Distrial de Paz, Víctimas y Reconciliación_x000a_- Profesional universitario y/o especializado de la Oficina Alta Consejería de Paz, Víctimas y Reconciliación_x000a_- Profesional universitario y/o especializado de la Oficina Alta Consejería de Paz, Víctimas y Reconciliación_x000a_- Profesional universitario y/o especializado  de la Oficina Alta Consejería de Paz, Víctimas y Reconciliación_x000a__x000a__x000a__x000a__x000a__x000a_- Oficina Consejería Distrial de Paz, Víctimas y Reconciliación"/>
    <s v="- Reporte de monitoreo indicando la materialización del riesgo de Posibilidad de afectación reputacional por bajo nivel de implementación de la Política Pública de Víctimas en el Distrito Capital,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Riesgo de Posibilidad de afectación reputacional por bajo nivel de implementación de la Política Pública de Víctimas en el Distrito Capital, debido a deficiencias en el seguimiento a la implementación del Plan de Acción Distrital a través del SDARIV, actualizado."/>
    <s v="23/12/20254"/>
    <s v="Identificación del riesgo_x000a__x000a_Establecimiento de controles_x000a_Evaluación de controles_x000a_"/>
    <s v="Se ajusto el DOFA del mapa de riesgos_x000a_Se ajusto el Objetivo Estrategico, conforme a la nueva plataforma estrategica adopatada mediante Resolución 630 de 2024_x000a_Se ajustan los controles, de acuerdo a la actualización del procedimiento El procedimiento 4120000-PR-324 &quot; Coordinación del Sistema Distrital de Asistencia, Atención y Reparación Integral a Víctimas &quot;"/>
    <m/>
    <m/>
    <m/>
    <m/>
    <m/>
    <m/>
    <m/>
    <m/>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
    <n v="263"/>
    <s v="EYADP-G158"/>
    <s v="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x v="0"/>
    <s v="Ejecución y administración de procesos"/>
    <x v="0"/>
    <s v="- Equipos tecnológicos obsoletos que generar dificultad en la ejecución de las actividades que desarrolla la entidad._x000a_- Desconocimiento de la norma._x000a_- Los expedientes no cuentan con la custodia adecuada y/o descuido de los/as servidores/as en el manejo de información reservada._x000a__x000a__x000a__x000a__x000a__x000a__x000a_"/>
    <s v="- Ataques informáticos a la Infraestructura de la entidad.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Procesos disciplinarios por violación a reserva_x000a_- Pérdida de credibilidad, transparencia, confianza en el cumplimiento de la misión y tareas encomendadas, probidad en las instituciones del estado; ya sea a nivel nacional, distrital, distrital o institucional._x000a_- Afectación atributo de confidencialidad_x000a_- Posible violación al principio de independencia de la autoridad disciplinaria, por eventual injerencia de terceros.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de evaluación en el Sistema de Gestión de Calidad_x000a__x000a__x000a__x000a_"/>
    <s v="Sin asociación"/>
    <s v="No aplica"/>
    <s v="Media (3)"/>
    <n v="0.6"/>
    <s v="Leve (1)"/>
    <s v="Menor (2)"/>
    <s v="Leve (1)"/>
    <s v="Leve (1)"/>
    <s v="Leve (1)"/>
    <s v="Leve (1)"/>
    <s v="Menor (2)"/>
    <n v="0.4"/>
    <s v="Moderado"/>
    <s v="El proceso estima que el riesgo se ubica en una zona moderado, debido a que la frecuencia con la que se realizó la actividad clave asociada al riesgo se presentó 74 veces en el último año; sin embargo, ante su materialización, podrían presentarse efectos en la imagen de la entidad internamente, de conocimiento general nivel interno, de equipo directivo y/o de proveedores."/>
    <s v="- 1.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Preventivo Implementación: Manual_x000a_- 2.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en contra del funcionario que reveló la información reservada. Tipo: Correctivo Implementación: Manual_x000a_- 2.  El mapa de riesgos del proceso de Control Disciplinario indica que el Jefe de la Oficina de Control Disciplinario Interno, autorizado(a) por el Manual Específico de Funciones y Competencias Laborales, cada vez que se identifique la materialización del riesgo, reasigna el expediente disciplinario a otro profesional de la Oficina de Control Disciplinario Interno, con el fin de continuar con el proceso. Tipo: Correctivo Implementación: Manual_x000a_- 3.  El mapa de riesgos del proceso de Control Disciplinario indica que el Jefe de la Oficina de Control Disciplinario Interno, autorizado(a) por el Manual Específico de Funciones y Competencias Laborales, cada vez que se identifique la materialización del riesgo, realiza reunión con los profesionales de la oficina para analizar la situación presentada y las causas que generaron la materialización del riesgo y así mismo para definir las acciones correctivas según la causa raíz identificad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riesgo se ubica en una zona baja, debido a que la probabilidad de ocurrencia se determina como “baja”, teniendo en cuenta que se definió un (1) control preventivo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Disciplinario Interno, con el fin de continuar con el proceso._x000a__x000a__x000a__x000a__x000a__x000a__x000a_- Actualizar el riesgo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s v="- Oficina de Control Disciplinario Interno_x000a_- Jefe de la Oficina de Control Disciplinario Interno_x000a_- Jefe de la Oficina de Control Disciplinario Interno_x000a__x000a__x000a__x000a__x000a__x000a__x000a_- Oficina de Control Disciplinario Interno"/>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_x000a_- Auto de indagación previa o investigación disciplinaria en contra del funcionario que reveló la información reservada._x000a_- Acta de reparto reasignando el expediente disciplinario a otro profesional._x000a__x000a__x000a__x000a__x000a__x000a__x000a_-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actualizado."/>
    <d v="2024-12-17T00:00:00"/>
    <s v="Identificación del riesgo_x000a__x000a__x000a__x000a_"/>
    <s v="Se ajustó el DOFA del proceso._x000a__x000a_Se Actualizó el objetivo estratégico, conforme a la nueva plataforma estratégica aprobada mediante Resolución 630 de 2024."/>
    <d v="2025-03-27T00:00:00"/>
    <s v="Identificación del riesgo_x000a_Análisis antes de controles_x000a_Establecimiento de controles_x000a_Evaluación de controles_x000a_"/>
    <s v="´-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 _x000a_-Establecimiento de controles: se ajustaron los controles los preventivos, detectivos y correctivos quedando de la siguiente manera:  Preventivos (1),  Detectivos (1), Correctivos (3) ._x000a_-Evaluación de controles: se evalúan nuevamente los controles conforme a su actualización._x000a_(Rad: 3-2025-8430 - Alcance 3-2024-36211)"/>
    <m/>
    <m/>
    <m/>
    <m/>
    <m/>
    <m/>
    <m/>
    <m/>
    <m/>
    <m/>
    <m/>
    <m/>
    <m/>
    <m/>
    <m/>
    <m/>
    <m/>
    <m/>
    <m/>
    <m/>
    <m/>
    <m/>
    <m/>
    <m/>
    <m/>
    <m/>
    <m/>
    <m/>
    <m/>
    <m/>
    <n v="30"/>
  </r>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 _x000a_Adelantar los procesos disciplinarios en etapa de juzgamiento ordinario o verbal_x000a_"/>
    <n v="203"/>
    <s v="_x0009_FI-C013"/>
    <s v="Posibilidad de afectación reputacional por sanción de un ente de control u otro ente regulador en materia disciplinaria, debido a la toma de decisiones ajustadas a intereses propios o de terceros en el trámite de procesos disciplinarios."/>
    <x v="1"/>
    <s v="Fraude interno"/>
    <x v="1"/>
    <s v="- Acciones u omisiones de quienes intervienen en el proceso de control disciplinario interno. _x000a__x000a__x000a__x000a__x000a__x000a__x000a__x000a__x000a_"/>
    <s v="- Personas ajenas a quienes intervienen en el proceso que tienen intereses directos o indirectos en sus resultas. _x000a__x000a__x000a__x000a__x000a__x000a__x000a__x000a__x000a_"/>
    <s v="- pérdida de credibilidad, transparencia, confianza en el cumplimiento de la misión y tareas encomendadas, probidad en las instituciones del estado; ya sea a nivel nacional, distrital, distrital o institucional._x000a_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de evaluación en el Sistema de Gestión de Calidad_x000a__x000a__x000a__x000a_"/>
    <s v="Sin asociación"/>
    <s v="No aplica"/>
    <s v="Muy baja (1)"/>
    <n v="0.2"/>
    <s v="Leve (1)"/>
    <s v="Menor (2)"/>
    <s v="Moderado (3)"/>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Preventivo  Implementación: Manual._x000a_- 2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Detectivo Implementación: Manual_x000a__x000a_- 3.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4.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5.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6.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Preventivo_x000a_- Detectivo_x000a_- Preventivo_x000a_- Detectivo_x000a__x000a__x000a__x000a__x000a__x000a__x000a__x000a__x000a__x000a__x000a__x000a__x000a__x000a_"/>
    <s v="25%_x000a_15%_x000a_2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40%_x000a_30%_x000a_40%_x000a_30%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pertinentes en contra del funcionario que dio lugar  a la decisión ajustada a intereses propios o de terceros en el trámite de procesos disciplinarios. Tipo: Correctivo Implementación: Manual_x000a_- 2.  El mapa de riesgos del proceso de Control Disciplinario indica que el Jefe de la Oficina de Control Disciplinario Interno, Jefe de la Oficina Jurídica y/o Secretario General, según corresponda, autorizado(a) por el Manual Específico de Funciones y Competencias Laborales, cada vez que se identifique la materialización del riesgo, reasigna el expediente disciplinario a otro profesional de la Oficina de Control Disciplinario Interno, Oficina Jurídica y/o Despacho de la Secretaría General, con el fin de tramitar las actuaciones derivadas de la toma de decisiones ajustadas a intereses propios o de terceros en el trámite de procesos disciplinarios.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4817599999999995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Evitar"/>
    <s v="- Realizar informes cuatrimestrales sobre acciones preventivas, materialización de riesgos de corrupción y denuncias por posibles actos de corrupción recibidas en el periodo._x000a_- Establecer y desarrollar la estrategia de prevención disciplinaria dirigida a los funcionarios de la Secretaría General para la vigencia 2025._x000a__x000a__x000a__x000a__x000a__x000a__x000a__x000a__x000a__x000a__x000a__x000a__x000a__x000a__x000a__x000a__x000a__x000a_"/>
    <s v="- Oficina de Control Disciplinario Interno_x000a_- Oficina de Control Disciplinario Interno_x000a__x000a__x000a__x000a__x000a__x000a__x000a__x000a__x000a__x000a__x000a__x000a__x000a__x000a__x000a__x000a__x000a__x000a_"/>
    <s v="_x000a__x000a__x000a__x000a__x000a__x000a_PA250-021"/>
    <s v="_x000a__x000a__x000a__x000a__x000a__x000a_1354_x000a_1355"/>
    <s v="01/04/2025_x000a_01/02/2025_x000a__x000a__x000a__x000a__x000a__x000a__x000a__x000a__x000a__x000a__x000a__x000a__x000a__x000a__x000a__x000a__x000a__x000a_"/>
    <s v="31/12/2025_x000a_30/11/2025_x000a__x000a__x000a__x000a__x000a__x000a__x000a__x000a__x000a__x000a__x000a__x000a__x000a__x000a__x000a__x000a__x000a__x000a_"/>
    <s v="- Reportar 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a la Oficina Asesora de Planeación en el informe de monitoreo en caso que tenga fallo._x000a_- Adelantar las actuaciones disciplinarias pertinentes en contra del funcionario que dio lugar a la decisión ajustada a intereses propios o de terceros en el trámite de procesos disciplinarios. _x000a_- Reasignar el expediente disciplinario a otro profesional de la Oficina de Control Disciplinario Interno, Oficina Jurídica o Despacho de la Secretaría General, según corresponda, con el fin de tramitar las actuaciones derivadas la decisión ajustada a intereses propios o de terceros en el trámite de procesos disciplinarios._x000a__x000a__x000a__x000a__x000a__x000a__x000a_- Actualizar el riesgo Posibilidad de afectación reputacional por sanción de un ente de control u otro ente regulador en materia disciplinaria, debido a la toma de decisiones ajustadas a intereses propios o de terceros en el trámite de procesos disciplinarios."/>
    <s v="- Oficina de Control Disciplinario Interno / Oficina Jurídica / Despacho de la Secretaría General _x000a_- Jefe Oficina de Control Disciplinario Interno._x000a_- Jefe de la Oficina de Control Disciplinario Interno, Jefe de la Oficina Jurídica y/o Secretario General._x000a__x000a__x000a__x000a__x000a__x000a__x000a_- Oficina de Control Disciplinario Interno / Oficina Jurídica / Despacho de la Secretaría General "/>
    <s v="- Notificación realizada d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reporte de monitoreo a la Oficina Asesora de Planeación en caso que el riesgo tenga fallo definitivo._x000a_- Expediente de la Investigación disciplinaria en contra del funcionario que dio lugar  a la decisión ajustada a intereses propios o de terceros en el trámite de procesos disciplinarios._x000a_- Acta de reparto reasignando el expediente disciplinario a otro profesional, autos y comunicaciones de las actuaciones derivadas de la decisión ajustada a intereses propios o de terceros en el trámite de procesos disciplinarios._x000a__x000a__x000a__x000a__x000a__x000a__x000a_- Riesgo de Posibilidad de afectación reputacional por sanción de un ente de control u otro ente regulador en materia disciplinaria, debido a la toma de decisiones ajustadas a intereses propios o de terceros en el trámite de procesos disciplinarios., actualizado."/>
    <d v="2024-12-17T00:00:00"/>
    <s v="Identificación del riesgo_x000a__x000a__x000a__x000a_"/>
    <s v="Se ajustó el DOFA del proceso_x000a_Se Actualizó el objetivo estratégico, conforme a la nueva plataforma estratégica aprobada mediante Resolución 630 de 2024_x000a__x000a_(Rad: 3-2024-36211)"/>
    <d v="2025-03-27T00:00:00"/>
    <s v="Identificación del riesgo_x000a_Análisis antes de controles_x000a_Establecimiento de controles_x000a_Evaluación de controles_x000a_Tratamiento del riesgo"/>
    <s v="´- Identificación del Riesgo: se realizó la actualización de la Matriz DOFA, se modificó el nombre del riesgo y se cambió el objetivo estratégico conforme de la nueva Plataforma Estratégica de la Secretaría General aprobarda mediante la Resolución 630 de 2024._x000a_- Se ajustaron las causas internas, externas y efectos del riesgo._x000a_- Análisis antes de Controles: Se actualizó el análisis antes de controles._x000a_-Establecimiento de controles: se ajustaron los controles los preventivos, detectivos y correctivos quedando de la siguiente manera: Preventivos (3), Detectivos (3), Correctivos (2)_x000a_-Evaluación de controles: se evalúan nuevamente los controles conforme a su actualización._x000a_-Tratamiento del Riesgo: Se creó nuevo plan de tratamiento para la vigencia 2025._x000a__x000a_(Rad: 3-2025-8430 - Alcance 3-2024-36211)"/>
    <d v="2025-04-11T00:00:00"/>
    <s v="Tratamiento del riesgo"/>
    <s v="´- Se realizan los siguientes ajustes en las acciones de tratamiento: &quot;Promover acciones preventivas para evitar hechos de corrupción e identificar las denuncias generadas en la entidad por estos hechos&quot; por &quot;Realizar informes cuatrimestrales sobre acciones preventivas, materialización de riesgos de corrupción y denuncias por posibles actos de corrupción recibidas en el periodo&quot;. _x000a_-Se modifica la fecha de inicio de la acción &quot;Establecer y desarrollar la estrategia de prevención disciplinaria dirigida a los funcionarios de la Secretaría General para la vigencia 2025.&quot;, pasando del 02/04/2025 al 01/02/2025 fecha real en la que inició su ejecución._x000a__x000a_(Rad: 3-2025-9840)"/>
    <m/>
    <m/>
    <m/>
    <m/>
    <m/>
    <m/>
    <m/>
    <m/>
    <m/>
    <m/>
    <m/>
    <m/>
    <m/>
    <m/>
    <m/>
    <m/>
    <m/>
    <m/>
    <m/>
    <m/>
    <m/>
    <m/>
    <m/>
    <m/>
    <m/>
    <m/>
    <m/>
    <n v="27"/>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implementar y realizar seguimiento a la Plataforma Estratégica, al Plan Estratégico Institucional, Plan de Acción Institucional, Plan Anticorrupción y de Atención al Ciudadano, Plan Institucional de Participación Ciudadana, Plan Estratégico de Tecnologías de la Información y las Comunicaciones y Plan Estratégico Sectorial_x000a_Gestionar las políticas públicas distritales de competencia de la Secretaría General_x000a_Formular y realizar seguimiento a proyectos de inversión de la Secretaría General_x000a_Gestionar el presupuesto de inversión"/>
    <n v="252"/>
    <s v="_x0009_EYADP-G150"/>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x v="2"/>
    <s v="- Falta de mayor divulgación en todos los niveles de la Organización, frente al cumplimiento de las metas, programas y proyectos._x000a_- Alta rotación de personal y dificultades en la transferencia de conocimiento entre los servidores y/o contratistas que participan en el proceso, en virtud de vinculación, retiro o reasignación de roles._x000a_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Riesgos de daño a la infraestructura física de la entidad por situaciones de orden público y/o desastres naturales, que afectan la continuidad de prestación de servicios de la entidad._x000a_- Recorte de recursos financieros que impiden las ejecución de metas que influiría notablemente en la sostenibilidad del proces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ayor (4)"/>
    <s v="Moderado (3)"/>
    <s v="Mayor (4)"/>
    <s v="Moderado (3)"/>
    <s v="Moderado (3)"/>
    <s v="Mayor (4)"/>
    <s v="Mayor (4)"/>
    <n v="0.8"/>
    <s v="Alto"/>
    <s v="Se determino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La valoración antes de controles es alta."/>
    <s v="- 1 El procedimiento formulación y seguimiento al plan de acción institucional (4202000-PR-182), actividad 7, indica que Los profesionales Oficina Asesora de Planeación, autorizado(a) por Jefe de la Oficina Asesora de Planeación, trimestralmente o según la necesidad verifican la consistencia de la información para el reporte del plan de acción institucional de acuerdo con la normatividad vigente. La(s) fuente(s) de información utilizadas es(son) el seguimiento a los componentes del plan de acción institucional. En caso de evidenciar observaciones, desviaciones o diferencias los profesionales responsables de los diferentes componentes deberán verificar, en su fuente primaria de información y realizar el respectivo ajuste en el Documento de seguimiento al plan de acción institucional. De lo contrario, se publica el seguimiento del Plan de acción institucional en la página web, dejando evidencia mediante correo electrónico de revisión del plan por parte del jefe de la Oficina Asesora de Planeación. Tipo: Preventivo Implementación: Manual_x000a_- 2 El procedimiento modificaciones al presupuesto de los proyectos de inversión (4202000-PR-365), actividad 2, indica que el profesional de la Oficina Asesora de Planeación, autorizado(a) por  el (la)    Jefe    de    la    Oficina    asesora    de Planeación, cada vez que el proyecto de inversión solicita una modificación presupuestal, revisa si esta cumple con el diligenciamiento de los formatos establecidos y sus respectivos soportes. Las fuentes de información utilizadas son el Plan Anual de Adquisiciones y el Sistema Bogdata o el que haga sus veces. En caso de evidenciar observaciones, desviaciones o diferencias, se remite memorando de devolución, al Gerente del proyecto, para corrección. De lo contrario, se procede a continuar con el trámite de la modificación según la naturaleza de la solicitud:_x000a_• Modificación presupuestal interna: se proyecta memorando de viabilidad para la Subdirección Financiera con copia al Gerente de proyecto y se continúa con la actividad Nro. 3._x000a_• Modificación presupuestal entre proyectos de inversión: continúa con la actividad Nro. 7 _x000a_• Modificación presupuestal para realizar el pago de Pasivos exigibles: se continua con la actividad Nro. 13._x000a_Tipo: Preventivo Implementación: Manual._x000a_- 3 El procedimiento formulación, programación y seguimiento a los proyectos de inversión (4202000-PR-348) actividad 19, indica que Los profesionales de la Oficina Asesora de Planeación, autorizado(a) por Jefe Oficina Asesora de Planeación, De acuerdo con el cronograma establecido verifican la información cuantitativa, cualitativa y los soportes registrados en el FT-1006 de Programación y seguimiento a metas e indicadores del plan de desarrollo. La(s) fuente(s) de información utilizadas es(son) Soportes de cumplimiento remitidos por los proyectos, las herramientas presupuestales, hoja de programación y reporte del formato FT 1006. En caso de evidenciar observaciones, desviaciones o diferencias, se remiten a la(lo)/s gerente/s y profesionales responsables del seguimiento del proyecto de inversión a través de correo electrónico y regresa a la actividad ID 18 Reportar seguimiento del proyecto de invesrsión, de lo contrario remite memorando de retroalimentación al reporte, generan la versión consolidada de la cadena de valor de cierre de mes y continua con la actividad ID 20. Tipo: Preventivo Implementación: Manual_x000a_- 4. El procedimiento Gestión de políticas públicas distritales de competencia de la Secretaría General (4202000-PR-370) actividad 22 indica que profesionales de la Oficina Asesora de Planeación, autorizado(a) por Jefe Oficina Asesora de Planeación, Trimestralmente, revisan el reporte de seguimiento al Plan de acción de la Política Pública y realizan la retroalimentación respectiva. Las fuentes de información utilizadas son lo programado en el Plan de Acción de la Política Pública y las orientaciones establecidas por la Secretaría Distrital de Planeación. En caso de evidenciar observaciones, desviaciones o diferencias, las registra en el campo de retroalimentación del instrumento de seguimiento para que la dependencia líder realice los ajustes requeridos y los remita a la Oficina Asesora de Planeación, a través de Correo electrónico; queda como evidencia el Correo electrónico remisorio de la retroalimentación y la Evidencia de Reunión (4211000-FT-449) e instrumento de reporte de seguimiento al Plan de Acción de la Política Pública. De lo contrario, se entiende conforme el reporte y pasa a la actividad 23 “Remitir el reporte de seguimiento al Plan de Acción de la Política Pública”.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0479999999999992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e l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 _x000a_- Oficina Asesora de Planeación _x000a_- Oficina Asesora de Planeación _x000a_- Oficina Asesora de Planeación _x000a__x000a__x000a__x000a__x000a__x000a_- Oficina Asesora de Planeación "/>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Documento de revisión y/o modificación del mapa de riesgos._x000a_- Documento que evidencie la modificación en los planes._x000a_- Documento de comunicación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4-12-19T00:00:00"/>
    <s v="Identificación del riesgo_x000a__x000a_Establecimiento de controles_x000a__x000a_"/>
    <s v="Se ajustó el DOFA conforme al nuevo contexto estratégico de la entidad._x000a_Se ajustó el objetivo estratégico asociado, conforme con la nueva plataforma estratégica de la entidad._x000a_Se ajustó la explicación de la valoración obtenida antes y despues de controles._x000a_Se ajustaron los controles conforme a la actualización realizada al procedimiento 4204000-PR-116._x000a_Se quito acción de contingencia que se encontraba repetida."/>
    <m/>
    <m/>
    <m/>
    <m/>
    <m/>
    <m/>
    <m/>
    <m/>
    <m/>
    <m/>
    <m/>
    <m/>
    <m/>
    <m/>
    <m/>
    <m/>
    <m/>
    <m/>
    <m/>
    <m/>
    <m/>
    <m/>
    <m/>
    <m/>
    <m/>
    <m/>
    <m/>
    <m/>
    <m/>
    <m/>
    <m/>
    <m/>
    <m/>
    <n v="33"/>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quot;Formular el Plan Estratégico de Tecnologías de la Información y las Comunicaciones _x000a_ Fase: (Propósito-Objetivo General):  Fortalecer la implementación y apropiación de la Política de Gobierno Digital en la Secretaria General de la Alcaldía Mayor de Bogotá D.C., orientado a la Transformación Digital con el fin de aumentar la confianza en la Gestión Pública.&quot;_x0009__x0009__x0009__x0009__x0009__x0009__x0009__x0009_"/>
    <n v="310"/>
    <s v="_x0009_EYADP-G182"/>
    <s v="Posibilidad de afectación reputacional por pérdida de credibilidad de los grupos de valor y partes interesadas, debido a bajo nivel de cumplimiento en la implementación de la Política de Gobierno Digital."/>
    <x v="0"/>
    <s v="Ejecución y administración de procesos"/>
    <x v="3"/>
    <s v="- Ineficiente presupuesto asignado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actualización de directrices y normas  Nacionales y Distritales aplicables al proceso que pueden generar variaciones afectando la prestación de los servicios._x000a_- Altos costos de la tecnología.  _x000a__x000a__x000a__x000a__x000a__x000a__x000a__x000a_"/>
    <s v="- Posibles Hallazgos de auditorias_x000a_- Incumplimiento de metas de los proyectos de inversión  con componente TIC._x000a_- Insatisfacción por parte de los usuarios internos y externos._x000a_- Afectación de la imagen de las dependencias que involucran componentes TIC´s ante  la  Secretaría General._x000a_- Ataques Ciberneticos_x000a_- Incumplimiento a lineamientos y politicas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a en una zona moderada, debido a que la exposición con la que se realizó la actividad clave asociada al riesgo se presentó 12 veces en el último año, sin embargo, ante su materialización, podrían presentarse efectos reputacionales al no cumplir con la implementacion de proyectos de transformacion digital orientados al cumplimiento de la politica de Gobierno Digital."/>
    <s v="- 1 El procedimiento Elaboración y Seguimiento del Plan Estratégico de TI basado en la arquitectura empresarial (4204000-PR-116) PC#4 (Verificar y aprobar avances de las actividades de la primera y segunda (I y II) fase de construcción del PETI ) indica que El Jefe de la Oficina de Tecnologías de la Información y las Comunicaciones y el Jefe de la Oficina Asesora de Planeación, autorizado(a) por el manual de funciones, Cada vez que se actualice la primera (I) y segunda (II) fase del PETI,  por parte de los profesionales designados por la Oficina de Tecnologías de la Información y las Comunicaciones y la Oficina Asesora de Planeación;verifican que la información de las fases I y II de construcción del PETI cumpla con lo establecido en la Guía para la construcción del PETI. La(s) fuente(s) de información utilizadas es(son) la Herramienta para la Construcción del PETI y la Guía propuesta por el MINTIC. En caso de evidenciar observaciones, desviaciones o diferencias, se remiten a través de correo electrónico, memorando electrónico o se registra en evidencia de reunión para su respectivo ajuste. De lo contrario, se aprobarán los avances de las actividades de la primera (I) y segunda (II) fase de construcción del PETI y se procederá a llevar a cabo las actividades de la tercera (III) y cuarta (IV) fase.. Tipo: Preventivo. Implementación: Manual._x000a_- 2 El procedimiento Elaboración y Seguimiento del Plan Estratégico de TI basado en la arquitectura empresarial (4204000-PR-116) PC#6  (Verificar y Aprobar avances de las actividades de la tercera y cuarta (III y IV) fase de construcción del PETII) indica que El Jefe de la Oficina de Tecnologías de la Información y las Comunicaciones, autorizado(a) por el manual de funciones, Cada vez que se actualice la tercera (III) y cuarta (IV) fase del PETI,  por parte del profesional designado por la Oficina TIC verifica que la información de las fases III y IV de construcción del PETI cumpla con lo establecido en la Guía para la construcción del PETI. La(s) fuente(s) de información utilizadas es(son) la Herramienta para la Construcción del PETI y la Guía propuesta por el MINTIC.En caso de evidenciar observaciones, desviaciones o diferencias, se remiten a través de correo electrónico, memorando electrónico o se registra en evidencia de reunión para su respectivo ajuste. De lo contrario, se aprobarán los avances de las actividades según tercera (III) y cuarta (IV) fase de construcción del PETI y se procederá a llevar a cabo la socialización ante el Comité Institucional de Gestión y Desempeño.  Tipo: Preventivo. Implementación: Manual._x000a_- 3 El procedimiento Elaboración y Seguimiento del Plan Estratégico de TI basado en la arquitectura empresarial (4204000-PR-116) PC#8 (Presentar y aprobar documento PETI) indica que el jefe de la oficina de tecnologias de la informacion y las comunicaciones autorizado, autorizado(a) por el manual de funciones, Cada vez que se actualice el PETI presenta ante Comité Institucional de Gestión y Desempeño, para su aprobación y adopción.La(s) fuente(s) de información utilizadas es(son): Plan Estratégico, Plan de Desarrollo Distrital, Modelo de Operación, y 420400-PL-043 Plan Estratégico de Tecnologías de la Información. En caso de evidenciar observaciones, desviaciones o diferencias, se registran en el acta del Comité Institucional de Gestión y Desempeño, las observaciones presentadas y se remiten mediante correo electrónico al profesional designado por la Oficina de Tecnologías de la Información y las Comunicaciones para su respectivo ajuste, socialización y publicación. _x000a_De lo contrario, se aprueba el documento PETI y se procede a solicitar su publicación para su posterior socialización y ejecución.n. Tipo: Preventivo. Implementación: Manual._x000a_- 4 El procedimiento Elaboración y Seguimiento del Plan Estratégico de TI basado en la arquitectura empresarial (4204000-PR-116) PC#12  (Reportar avances a la ejecución de iniciativas del PETI) indica que Responsable técnico designado por la OTIC autorizado(a) por el manual de funciones, Trimestralmente verifica el avance en la ejecución de los planes e iniciativas con componente TI definidos en el PETI, en la herramienta definida para el 4204000-FT-1138 Seguimiento Trimestral PETI y lo remiten mediante memorando o correo electrónico.La(s) fuente(s) de información utilizadas es(son): 4204000-PL-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se remite el formato de seguimiento trimestral mediante memorando electrónico a la Oficina TIC.. Tipo: Preventivo. Implementación: Manual._x000a_- 5 El procedimiento Elaboración y Seguimiento del Plan Estratégico de TI basado en la arquitectura empresarial (4204000-PR-116) PC#13  (Evaluar la ejecución del PETI) indica que el Profesional designado por la Oficina TIC, autorizado(a) por  jefe de la Oficina de Tecnologías de la información y las comunicaciones, Trimestralmente verifica la evaluación y seguimiento al cumplimiento de las iniciativas y planes con componente TI, tomando como insumo el reporte registrado 4204000-FT- 1138 Seguimiento Trimestral PETI remitido por los Gestores Técnicos y/o Jefes de Dependencia. La(s) fuente(s) de información utilizadas es(son): Formato Seguimiento Trimestral PETI 4204000-FT-1138, y 420400-OT-043 Plan Estratégico de Tecnologías de la Información. En caso de evidenciar observaciones, desviaciones o diferencias, o información sin reportar, solicita a los Gestores Técnicos y/o Jefes de dependencia mediante correo electrónico o reunión el registro del avance en la ejecución del PETI, así como la justificación de las desviaciones si se presentan en su ejecución. De lo contrario, el profesional designado por la Oficina TIC solicita la publicación del seguimiento en la página web de la Secretaría General, conforme al procedimiento 4204000-PR-359 “Publicación de Información en los Portales y Micrositios Web de la Secretaría General.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ireccionamiento estratégico indica que Jefe Oficina Tecnologias de la informacion y las comunicaciones,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7999999999994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bajo nivel de cumplimiento en la implementación de la Política de Gobierno Digital. en el informe de monitoreo a la Oficina Asesora de Planeación._x000a_- Definir la estrategia de comunicación para informar la situación y las decisiones tomadas o acciones emprendidas para subsanarlas._x000a__x000a__x000a__x000a__x000a__x000a__x000a_- Actualizar el riesgo Posibilidad de afectación reputacional por pérdida de credibilidad de los grupos de valor y partes interesadas, debido a bajo nivel de cumplimiento en la implementación de la Política de Gobierno Digital._x000a_"/>
    <s v="Oficina de Tecnologías de la Información y las Comunicaciones_x000a_Oficina de Tecnologías de la Información y las Comunicaciones_x000a__x000a__x000a__x000a__x000a__x000a_Oficina de Tecnologías de la Información y las Comunicaciones"/>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Riesgo de Posibilidad de afectación económica (o presupuestal) por decisión (sanción) de un organismo de control u otra entidad, debido a incumplimiento parcial de compromisos en la ejecución de la planeación institucional y la ejecución presupuestal, actualizado."/>
    <d v="2024-12-19T00:00:00"/>
    <s v="Identificación del riesgo_x000a_Análisis antes de controles_x000a_Establecimiento de controles_x000a__x000a_Tratamiento del riesgo"/>
    <s v="Se ajustó el DOFA conforme al nuevo contexto estratégico de la entidad._x000a_Se ajustó el objetivo estratégico asociado, conforme con la nueva plataforma estratégica de la entidad._x000a_Se ajustó la explicación de la valoración obtenida antes y despues de controles._x000a_Se ajustaron los controles conforme a la actualización realizada al procedimiento 4204000-PR-116._x000a_Se quito acción de contingencia que se encontraba repetida."/>
    <m/>
    <m/>
    <m/>
    <m/>
    <m/>
    <m/>
    <m/>
    <m/>
    <m/>
    <m/>
    <m/>
    <m/>
    <m/>
    <m/>
    <m/>
    <m/>
    <m/>
    <m/>
    <m/>
    <m/>
    <m/>
    <m/>
    <m/>
    <m/>
    <m/>
    <m/>
    <m/>
    <m/>
    <m/>
    <m/>
    <m/>
    <m/>
    <m/>
    <n v="33"/>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_x0009_Formular y realizar seguimiento de los planes estratégicos, institucionales y el Plan Estratégico Sectorial"/>
    <n v="253"/>
    <s v="EYADP-G151"/>
    <s v="Posibilidad de afectación reputacional por pérdida de credibilidad de los grupos de valor y partes interesadas, debido a errores fallas o deficiencias en la formulación y actualización de la planeación institucional"/>
    <x v="0"/>
    <s v="Ejecución y administración de procesos"/>
    <x v="4"/>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y dificultades en la transferencia de conocimiento entre los servidores y/o contratistas que participan en el proceso, en virtud de vinculación, retiro o reasignación de roles.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La variabilidad en las prioridades de la entidad y de la ciudad que impacta en la planeación institucional_x000a_- Riesgos de daño a la infraestructura física de la entidad por situaciones de orden público y/o desastres naturales, que afectan la continuidad de prestación de servicios de la entidad.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ayor (4)"/>
    <s v="Mayor (4)"/>
    <s v="Mayor (4)"/>
    <s v="Leve (1)"/>
    <s v="Mayor (4)"/>
    <s v="Mayor (4)"/>
    <s v="Mayor (4)"/>
    <n v="0.8"/>
    <s v="Alto"/>
    <s v=" 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formulación y seguimiento al plan de acción institucional (4202000-PR-182), actividad 3, indica que los profesionales de la Oficina Asesora de Planeación , autorizado(a) por el (la) Jefe de la Oficina asesora de Planeación, anualmente o según la necesidad verifica si la propuesta del plan institucional cumple con las orientaciones, los lineamientos y la normativa aplicable (en cada uno de sus componentes). La(s) fuente(s) de información utilizadas es(son) la propuesta del plan institucional. En caso de evidenciar observaciones, desviaciones o diferencias, los profesionales responsables de los diferentes componentes deberán verificar en su fuente primaria de información y realizar el respectivo ajuste en la Matriz propuesta del plan de acción institucional. De lo contrario, Pasa a la siguiente actividad &quot;Disponer para consulta el Plan de acción institucional (preliminar) y recibir los aportes u observaciones, dejando evidencia de reunión FT 4211000-449 o correo electrónico de revisión del plan por parte del jefe de la Oficina Asesora de Planeación. Tipo: Preventivo Implementación: Manual_x000a_- 2. El procedimiento anteproyecto de presupuesto (42020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 De lo contrario, continua con la actividad consolidar la información del anteproyecto de presupuesto Queda como evidencia los correos electrónicos de solicitud de ajustes o la justificación técnica, legal y financiera (4202000-FT-1197) y los documentos soporte para la formulación de anteproyecto de presupuesto. Tipo: Preventivo Implementación: Manual_x000a_- 3 El procedimiento formulación, programación y seguimiento a los proyectos de inversión (4202000-PR-348) actividad 4, indica que, Los profesionales de la Oficina Asesora de Planeación, autorizado(a) por Jefe Oficina Asesora de Planeación, cada 4 años o según necesidad (en caso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de la Secretaría Distrital de Planeación y la oficina Asesora de Planeación. La(s) fuente(s) de información utilizadas es(son) el plan de desarrollo vigente y las orientaciones metodológicas emitidas por la Secretaría Distrital de Planeación y la Oficina Asesora de Planeación. En caso de evidenciar observaciones, desviaciones o diferencias, se remiten a la/s dependencia/s que formulan el proyecto de inversión mediante correo electrónico y regresa a la actividad del ID 2 &quot;Diligenciar los instrumentos para la formulación de proyectos de inversión&quot;. De lo contrario, se remite correo electrónico informando del registro a realizar de los proyectos de inversión, y continúa con la actividad del ID 5 &quot;Viabilizar el proyecto de inversión en el sistema respectivo y enviar las fichas a los gerentes&quot;. Se registra el proyecto de inversión en las herramientas dispuestas por la Secretaría Distrital de Planeación. Tipo: Preventivo Implementación: Manual_x000a_- _x0009_4 El procedimiento formulación, programación y seguimiento a los proyectos de inversión (4202000-PR-348) actividad 10, indica que Los profesionales de la Oficina Asesora de Planeación, autorizado(a) por el (la) Jefe de la Oficina asesora de Planeación, cada vez que se requiera durante la formulación del proyecto de inversión verifican la coherencia entre formatos diligenciados y la información registrada en la(s) fuente(s) de información utilizadas es(son) Fichas de proyecto de inversión de los sistemas de nivel Distrital y Nacional y el Plan Distrital de Desarrollo. En caso de evidenciar observaciones, desviaciones o diferencias, se remiten a la/s dependencia/s que formulan el proyecto de inversión a través de correo electrónico con la matriz de verificación de hojas de vida del proyecto de inversión y se regresa a la actividad ID. 8 de este procedimiento &quot;Elaborar las hojas de vida de metas e indicadores del proyecto de inversión&quot; . De lo contrario, remite memorando de respuesta a la radicación de las hojas de vida de metas o indicadores, y continúa con la actividad del ID 11 &quot;Revisar, actualizar y socializar la metodología para la programación y seguimiento de los proyectos de inversión para la vigencia&quot;. Tipo: Detectivo Implementación: Manual_x000a_- 5 El procedimiento formulación, programación y seguimiento a los proyectos de inversión (4202000-PR-348) actividad 13, indica que Los profesionales de la Oficina Asesora de Planeación, autorizado(a) por el (la) Jefe de la Oficina asesora de Planeación, cada año en el marco de la programación del plan de acción verifican que la programación de la vigencia sea coherente con los criterios establecidos por la oficina asesora de planeación. La(s) fuente(s) de información utilizadas es(son) Fichas del proyecto de inversión, Plan de desarrollo vigente, Fichas de hoja de vida de metas e indicadores. En caso de evidenciar observaciones, desviaciones o diferencias, se remiten a la/s dependencia/s que formulan el proyecto de inversión a través de correo electrónico y se regresa a la actividad No. 12 de este procedimiento &quot;Elaborar y remitir la programación&quot;. De lo contrario, remite memorando de respuesta a la radicación de la programación, y continúa con la actividad del ID 14 &quot;Elaborar y enviar cronograma de seguimiento y monitoreo a los proyectos de inversión&quot;. Detectivo Implementación: Manual_x000a_- 6 El procedimiento Gestión de políticas públicas Distritales de competencia de la Secretaria General (4202000-PR-370), actividad 3 indica que los Profesionales de la Oficina Asesora de Planeación, autorizado(a) por el (la) Jefe Oficina Asesora de Planeación, cada vez que se requiera revisar que la propuesta de estructuración de Política Pública cumpla con los requisitos técnicos y normativos definidos por la Secretaría Distrital de Planeación. Las fuentes de información utilizadas son la propuesta de estructuración de la política pública y los requisitos técnicos y normativos definidos por la Secretaría Distrital de Planeación. En caso de evidenciar observaciones, desviaciones o diferencias, la devuelve a la dependencia que liderará la política pública para que se realicen los ajustes necesarios y regresa a la actividad 2 &quot;Elaborar la Propuesta de Estructuración de Política Pública, resultado de la Fase Preparatoria&quot;. De lo contrario, si la propuesta cumple con los requisitos y es metodología CONPES pasa a la actividad 4. Y si es por Decreto pasa a la actividad 6. Queda como evidencia el correo electrónico con viabilidad o solicitud de ajustes y la Propuesta de Estructuración de Política Pública revisada. Preven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Detectivo_x000a_- Detectivo_x000a_- Preventivo_x000a__x000a__x000a__x000a__x000a__x000a__x000a__x000a__x000a__x000a__x000a__x000a__x000a__x000a_"/>
    <s v="25%_x000a_25%_x000a_25%_x000a_15%_x000a_15%_x000a_2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30%_x000a_30%_x000a_40%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e l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 _x000a_- Oficina Asesora de Planeación _x000a_- Oficina Asesora de Planeación _x000a_- Oficina Asesora de Planeación _x000a__x000a__x000a__x000a__x000a__x000a_- Oficina Asesora de Planeación "/>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Documento de revisión y/o modificación del mapa de riesgos._x000a_- Documento que evidencie la modificación en los planes._x000a_- Documento de comunicación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4-12-19T00:00:00"/>
    <s v="Identificación del riesgo_x000a__x000a_Establecimiento de controles_x000a__x000a_"/>
    <s v="Se ajustó el DOFA conforme al nuevo contexto estratégico de la entidad._x000a_Se ajustó el objetivo estratégico asociado, conforme con la nueva plataforma estratégica de la entidad._x000a_Se ajustaron los controles preventivos y detectivos, retirando los controles asociados al procedimiento Elaboración y Seguimiento del Plan Estratégico de TI basado en la arquitectura empresarial (4204000-PR-116)._x000a_Se ajustó la explicación de la valoración obtenida despues de controles."/>
    <m/>
    <m/>
    <m/>
    <m/>
    <m/>
    <m/>
    <m/>
    <m/>
    <m/>
    <m/>
    <m/>
    <m/>
    <m/>
    <m/>
    <m/>
    <m/>
    <m/>
    <m/>
    <m/>
    <m/>
    <m/>
    <m/>
    <m/>
    <m/>
    <m/>
    <m/>
    <m/>
    <m/>
    <m/>
    <m/>
    <m/>
    <m/>
    <m/>
    <n v="33"/>
  </r>
  <r>
    <s v="Evaluación del Sistema de Control Interno"/>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s v="Jefe Oficina de Control Interno"/>
    <s v="Evaluación"/>
    <s v="Ejecutar las auditorías internas de gestión, seguimientos y realizar informes de ley"/>
    <n v="267"/>
    <s v="EYADP-G162"/>
    <s v="Posibilidad de afectación reputacional por la no detección de desviaciones críticas en la muestra establecida para las unidades auditables, debido a errores (fallas o deficiencias) en la aplicación de los controles claves del proceso auditor"/>
    <x v="0"/>
    <s v="Ejecución y administración de procesos"/>
    <x v="5"/>
    <s v="- Debilidad en las estrategias de sensibilización y apropiación de las normas, directrices, modelos y sistemas_x000a_- Errores en la aplicación de controles claves del procedimiento de auditorías internas de gestión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verificación y evaluación del sistema de control interno de la entidad_x000a_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oderado (3)"/>
    <s v="Menor (2)"/>
    <s v="Leve (1)"/>
    <s v="Leve (1)"/>
    <s v="Menor (2)"/>
    <s v="Moderado (3)"/>
    <n v="0.6"/>
    <s v="Moderado"/>
    <s v="Se determinó la probabilidad &quot;Baja&quot; debido a que la frecuencia con la que se realiza la actividad clave asociada al riesgo se presenta aproximadamente 12 veces al año. El impacto &quot;Moderado&quot; obedece a que la materialización del riesgo podría afectar la imagen de la entidad por pérdida de confianza por parte de los grupos de valor en la verificación y evaluación del sistema de control interno y generar investigaciones disciplinarías. La valoración antes de controles es “Moderado”."/>
    <s v="- 1 El procedimiento de Auditorías Internas de Gestión 4201000-PR-006 indica que el Jefe de la Oficina de Control Interno, autorizado(a) por el Manual específico de funciones y competencias laborales, cada vez que se reciba una propuesta de programa de trabajo revisa el Programa de trabajo con el fin de asegurar la pertinencia        de las pruebas de auditoría planificadas, el alcance y los criterios considerados, así como su coherencia frente a los objetivos específicos previstos y los riesgos identificados del mapa oficial y procedimientos seleccionados del proceso objeto de evaluación. La(s) fuente(s) de información utilizadas es(son) el Programa de trabajo, el plan anual de auditorías y normatividad aplicable. En caso de evidenciar observaciones, desviaciones o diferencias, se comunica al auditor las observaciones para su ajuste mediante correo electrónico. De lo contrario, aprueba el programa de trabajo a través de correo electrónico. Tipo: Preventivo  Implementación: Manual_x000a_- 2 El procedimiento de Auditorías Internas de Gestión 4201000-PR-006  indica que el Jefe de la Oficina de Control Interno, autorizado(a) por el Manual específico de funciones y competencias laborales, cada vez que reciba un informe preliminar revisa los resultados obtenidos, aclara inquietudes con el auditor, revisa la coherencia en su contenido y la adecuada descripción de los eventos y/u observaciones identificadas, de acuerdo con las evidencias. La(s) fuente(s) de información utilizadas es(son) el informe preliminar y los papeles de trabajo. En caso de evidenciar observaciones, desviaciones o diferencias, comunica mediante correo electrónico al auditor para su ajuste, dentro del informe. De lo contrario, aprueba el informe preliminar y lo remite al líder del proceso o unidad auditable (exceptuando las evaluaciones que no requieren informe preliminar), para su análisis, remisión de comentarios, observaciones o conformidad del resultado obtenido del proceso auditor, mediante memorando electrónico.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realiza reunión con el equipo auditor para analizar la situación presentada y las causas que generaron la materialización del riesgo y así mismo para definir las acciones correctivas según la causa raíz identificada.  _x000a_- 2 El mapa de riesgos del proceso Evaluación del Sistema de Control Interno indica que el Jefe de la Oficina de Control Interno, autorizado(a) por el Manual específico de funciones y competencias laborales, cada vez que se identifique la materialización del riesgo,  analiza la pertinencia de realizar una auditoría adicional a la unidad auditable relacionada con la materialización del riesgo y en caso de ser necesario, realizar la auditoría. Tipo: Correctivo  Implementación: Manual_x000a_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_x000a_El riesgo se ubica en una zona baja, debido a que la probabilidad de ocurrencia se determina como “muy baja”, teniendo en cuenta que se definió un (1) control preventivo y un (1) control detectivo y ante su materialización, podrían disminuirse los efectos, aplicando los dos (2) controles correctivos._x000a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la no detección de desviaciones críticas en la muestra establecida para las unidades auditables, debido a errores (fallas o deficiencias) en la aplicación de los controles claves del proceso auditor en el informe de monitoreo a la Oficina Asesora de Planeación._x000a_- Realizar reunión con el equipo auditor para analizar la situación presentada y las causas que generaron la materialización del riesgo y así mismo para definir las acciones correctivas según la causa raíz identificada.  _x000a_- Analizar la pertinencia de realizar una auditoría adicional a la unidad auditable relacionada con la materialización del riesgo y en caso de ser necesario, realizar la auditoría._x000a__x000a__x000a__x000a__x000a__x000a__x000a_- Actualizar el riesgo Posibilidad de afectación reputacional por la no detección de desviaciones críticas en la muestra establecida para las unidades auditables, debido a errores (fallas o deficiencias) en la aplicación de los controles claves del proceso auditor"/>
    <s v="- Oficina de Control Interno  _x000a_- Jefe de la Oficina de Control Interno_x000a_- Jefe de la Oficina de Control Interno_x000a__x000a__x000a__x000a__x000a__x000a__x000a_- Oficina de Control Interno  "/>
    <s v="- Reporte de monitoreo indicando la materialización del riesgo de Posibilidad de afectación reputacional por la no detección de desviaciones críticas en la muestra establecida para las unidades auditables, debido a errores (fallas o deficiencias) en la aplicación de los controles claves del proceso auditor_x000a_- Evidencia o acta de reunión con el resultado del análisis realizado y las acciones correctivas a implementar _x000a__x000a_- _x000a_Evidencia o acta con el resultado del análisis de la pertinencia de realizar una auditoría adicional_x000a_Informe de auditoría adicional ( en caso que aplique la realización de la auditoría adicional)_x000a__x000a__x000a__x000a__x000a__x000a__x000a__x000a__x000a_- Riesgo de Posibilidad de afectación reputacional por la no detección de desviaciones críticas en la muestra establecida para las unidades auditables, debido a errores (fallas o deficiencias) en la aplicación de los controles claves del proceso auditor, actualizado."/>
    <d v="2024-12-23T00:00:00"/>
    <s v="Identificación del riesgo_x000a__x000a_Establecimiento de controles_x000a__x000a_"/>
    <s v="Se realizaron ajustes en el contexto de la gestión del proceso._x000a_Se modificó la asociación a un nuevo objetivo estratégico (No 5), de acuerdo con la plataforma estratégica actualizada. _x000a_Se realizaron ajustes en la redacción de los controles preventivo, detectivo y primer control correctivo y se cambió el segundo control correctivo.  _x000a_Se ajustó la segunda y tercera acción de contingencia, de acuerdo con las modificaciones realizadas a los controles correctivos. _x000a_"/>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
    <n v="239"/>
    <s v="EYADP-G138"/>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x v="6"/>
    <s v="- Equipos tecnológicos obsoletos que generar dificultad en la ejecución de las actividades que desarrolla la entidad._x000a_- Para el desarrollo de pruebas piloto, capacitación y acompañamiento,no se tiene en cuenta la entidad por parte de las dependencias que brindan asesoría y acompañamiento técnico a nivel distrital._x000a_- Alta rotación de personal generando retrasos en la curva de aprendizaje._x000a_- Dificultades en la transferencia de conocimiento cuando las tareas son tan especializadas o cuando la información no se despliega a todos los niveles._x000a_- Se realizan análisis descriptivos pero no predictivos y prospectivos de los resultados de la gestión de la entidad, lo que dificulta la toma de decisiones basada en evidencia. _x000a_- Dificultad en la articulación de actividades comunes a las dependencias._x000a_- Falta de seguimiento a la adecuada y oportuna ejecución del plan de trabajo de las estrategias._x000a_- Cambios internos (administrativos y rotación de personal) que impacta la continuidad en la implementación de las estrategias y la transferencia del conocimiento._x000a_- Falencias u omisiones al momento de revisar los contenidos de las estrategias._x000a_- Inadecuada planeación de la estrategia, que conlleva a cambios de último momento o incumplimientos en el plan de trabajo o cronograma."/>
    <s v="- Falta de continuidad en los programas y proyectos entre administraciones_x000a_- _x000a_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Afectación financiera que impacte el presupuesto de la entidad_x000a_- Aplicación de medidas de control (sanciones)_x000a_- Incumplimiento al no alcanzar las metas de Plan Distrital de Desarrollo_x000a_- Insatisfacción de los usuarios que participan de la implementación de la estrategia._x000a_- Afectación en la  transferencia del conocimiento de las_x000a_- Generación de reprocesos en las entidades y organismos por falta de articulación entre las entidades líderes de políticas._x000a_- Afectación en la transferencia del conocimiento de las estrategias._x000a_-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misionale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Baja (2)"/>
    <n v="0.4"/>
    <s v="Leve (1)"/>
    <s v="Menor (2)"/>
    <s v="Leve (1)"/>
    <s v="Menor (2)"/>
    <s v="Menor (2)"/>
    <s v="Menor (2)"/>
    <s v="Menor (2)"/>
    <n v="0.4"/>
    <s v="Moderado"/>
    <s v="En cuanto a la probabilidad se obtiene una valoración baja (2), dado a que en la vigencia se llevaron a cabo 14 estrategias, y en cuanto al impacto se obtiene una valoración menor (2), en razón a que la imagen institucional a nivel distrital puede verse afectada, por hechos que afectan a algunos usuarios o ciudadanos. En consecuencia,  el riesgo quedo ubicado en zona Moderado. "/>
    <s v="- 1 El procedimiento 4211000-PR-247 &quot;Definición , estructuración, desarrollo y evaluación de estrategias&quot; Actividad (3 ) indica que el 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En caso de evidenciar observaciones, desviaciones o diferencias, se devuelve el documento a la actividad No. 2 para la realización de ajustes. De lo contrario, se aprueba la estrategia y se registra en la evidencia reunión 4211000-FT-449, Registro asistencia 4232000-FT-211 de aprobación de la estrategia y/o evidencia de asistencia a reunión virtual. Tipo: Preventivo Implementación: Manual_x000a_- 2 El procedimiento 4211000-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4201000-FT-281 o evidencia Reunión 4211000-FT-449 seguimiento a estrategias.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escala de probabilidad muy baja (1) y un impacto menor (2), ubicando el riesgo en zona baja después de la aplicación de los controles establecidos, ante la materialización, podrían disminuirse los efectos, aplicando las acciones de contingencia previst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r mesas de trabajo para revisar el documento técnico de la estrategia frente a los parámetros establecidos e informe a los respectivos profesionales_x000a__x000a__x000a__x000a__x000a__x000a__x000a__x000a_- Actualizar el riesgo Posibilidad de afectación reputacional por no lograr fortalecer la administración y la gestión pública distrital, debido a deficiencias al planificar, diseñar y/o orientar las estrategias para el fortalecimiento de la administración y la gestión pública distrital"/>
    <s v="- Dirección Distrital de Desarrollo  Institucional_x000a_- Dirección Distrital de Desarrollo  Institucional_x000a__x000a__x000a__x000a__x000a__x000a__x000a__x000a_- Dirección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rtaegia aprobadio, evidenca d ereunión y Registro de Asistencia_x000a_- ,_x000a__x000a__x000a__x000a__x000a__x000a__x000a_-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actualizado."/>
    <d v="2024-12-20T00:00:00"/>
    <s v="Identificación del riesgo_x000a__x000a_Establecimiento de controles_x000a__x000a_"/>
    <s v="Se realizó la actualización de la Matriz DOFA  y la adopción del los objetivos estratégicoS de la nueva Plataforma Estratégica de la  Secretaría General aprobada mediante la Resolución  630 de 2024. _x000a__x000a_Así mismo, se revisa y se ajusta el número de controles efectivos y en funcionamiento."/>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
    <n v="238"/>
    <s v="EYADP-G137"/>
    <s v="Posibilidad de afectación reputacional por no lograr fortalecer la administración y la gestión pública distrital, debido a deficiencias al planificar, diseñar y/o ejecutar los cursos y/o diplomados de formación"/>
    <x v="0"/>
    <s v="Ejecución y administración de procesos"/>
    <x v="7"/>
    <s v="- Para el desarrollo de pruebas piloto, capacitación y acompañamiento,no se tiene en cuenta la entidad por parte de las dependencias que brindan asesoría y acompañamiento técnico a nivel distrital._x000a_- Equipos tecnológicos obsoletos que generar dificultad en la ejecución de las actividades que desarrolla la entidad._x000a_- Necesidad permanente de actualización de los contenidos temáticos de los cursos y/o diplomados de formación._x000a_- La plataforma actual donde se desarrollan las ofertas de formación virtual en ocasiones presenta fallas o inconsistencias._x000a_- Falta de seguimiento al cumplimiento del plan de trabajo o cronograma de los cursos y/o diplomados de formación _x000a_- La plataforma actual donde se desarrollan las ofertas de formación virtual no se ajusta a soluciones flexibles y de última tecnología._x000a__x000a__x000a__x000a_"/>
    <s v="- Inestabilidad de la conectividad, no disponibilidad de servidores de información y vulnerabilidad en la seguridad informática, para garantizar la correcta prestación del servicio &quot;Programas de formación virtual para servidores públicos del Distrito Capital&quot;.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quot;Programas de formación virtual para servidores públicos del Distrito Capital&quot;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5. Fortalecer las capacidades institucionales para la implementación de las políticas de gestión y desempeño con el fin de generar valor público, contribuir a la solución de los retos de ciudad y promover la participación ciudadana"/>
    <s v="- Programa de Formación virtual para servidores públicos del Distrito Capital (OPA)_x000a__x000a_"/>
    <s v="- Procesos misionales en el Sistema de Gestión de Calidad_x000a__x000a__x000a__x000a_"/>
    <s v="Sin asociación"/>
    <s v="No aplica"/>
    <s v="Baja (2)"/>
    <n v="0.4"/>
    <s v="Leve (1)"/>
    <s v="Menor (2)"/>
    <s v="Leve (1)"/>
    <s v="Menor (2)"/>
    <s v="Menor (2)"/>
    <s v="Menor (2)"/>
    <s v="Menor (2)"/>
    <n v="0.4"/>
    <s v="Moderado"/>
    <s v="Frente a la probabilidad de presentarse el riesgo, se obtiene una valoración baja (2), dado que en la vigencia se llevaron a cabo 17 cursos virtuales, y en cuanto al impacto se obtiene una valoración menor (2), dado que puede verse afectada la imagen institucional a nivel distrital por hechos que afectan a algunos usuarios o ciudadanos. En consecuencia el riesgo quedo ubicado en zona Moderado. "/>
    <s v="- 1 El procedimiento 42110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videncia de  reunión 4211000-FT-449, Registro de asistencia 4232000-FT-211 y/o  evidencia de asistencia a reunión virtual.  Tipo: Preventivo Implementación: Manual_x000a_- 2 El procedimiento 42110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La(s) fuente(s) de información utilizadas es(son) documentos precontractuales. En caso de evidenciar observaciones, desviaciones o diferencias, los devuelve para realizar los ajustes que corresponden. De lo contrario, envía correo electrónico y/o memorando 4233300-FT-011 a la Dirección de Contratación. Tipo: Preventivo Implementación: Manual_x000a_- 3 El procedimiento 42110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4201000-FT-281 y Evidencia Reunión 4211000-FT-449 Acta de reunión  seguimiento. Tipo: Detectivo Implementación: Manual_x000a_- 4 El procedimiento 42110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De lo contrario, envía correo electrónico de socialización de bienvenida e inicio del curso y/o de no admisión. Tipo: Preventivo Implementación: Manual_x000a_- 5 El procedimiento 42110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4201000-FT-281.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Preventivo_x000a__x000a__x000a__x000a__x000a__x000a__x000a__x000a__x000a__x000a__x000a__x000a__x000a__x000a__x000a_"/>
    <s v="25%_x000a_25%_x000a_1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40%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se gestiona de acuerdo con lo establecido en el Protocolo - Respuesta a usuarios programa de formación Soy 10 Aprende 4211000-OT-077.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8000000000001E-2"/>
    <s v="Menor (2)"/>
    <n v="0.30000000000000004"/>
    <s v="Bajo"/>
    <s v="El proceso estima que el riesgo se ubica en escala de probabilidad muy baja (1) y un impacto menor (2), debido a que los controles establecidos son los adecuados y la calificación de los criterios es satisfactoria, ubicando el riesgo en zona resultante bajo después de la aplicación de los controles establecidos y ante su materialización, podrían disminuirse los efectos, aplicando las acciones de contingencia previst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Reprogramar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_x000a_- Actualizar el riesgo Posibilidad de afectación reputacional por no lograr fortalecer la administración y la gestión pública distrital, debido a deficiencias al planificar, diseñar y/o ejecutar los cursos y/o diplomados de formación"/>
    <s v="- Dirección Distrital de Desarrollo  Institucional _x000a_- Director Distrital de Desarrollo  Institucional y/o Subdirector Técnico de Desarrollo Institucional_x0009__x0009__x0009__x0009__x0009__x0009__x0009__x0009__x0009__x0009__x0009__x0009__x0009__x0009__x0009__x0009__x0009__x0009__x0009__x0009__x0009__x0009__x0009__x0009__x0009__x0009__x0009__x0009__x0009__x000a_- Director Distrital de Desarrollo  Institucional y/o Subdirector Técnico de Desarrollo Institucional_x0009__x0009__x0009__x0009__x0009__x0009__x0009__x0009__x0009__x0009__x0009__x0009__x0009__x0009__x0009__x0009__x0009__x0009__x0009__x0009__x0009__x0009__x0009__x0009__x0009__x0009__x0009__x0009__x0009__x000a_- Director Distrital de Desarrollo  Institucional y/o Subdirector Técnico de Desarrollo Institucional_x000a__x000a__x000a__x000a__x000a__x000a_- Dirección Distrital de Desarrollo  Institucional "/>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Curso reprogramado_x0009__x0009__x0009__x0009__x0009__x0009__x0009__x0009__x0009__x0009__x0009__x0009__x0009__x0009__x0009__x0009__x0009__x0009__x0009__x0009__x0009__x0009__x0009__x0009__x000a_- Curso ajustado_x0009__x0009__x0009__x0009__x0009__x0009__x0009__x0009__x0009__x0009__x0009__x0009__x0009__x0009__x0009__x0009__x0009__x0009__x0009__x0009__x0009__x0009__x0009__x0009__x000a_- Fallas de la plataforma solucionadas o gestionadas_x000a__x000a__x000a__x000a__x000a__x000a_- Riesgo de Posibilidad de afectación reputacional por no lograr fortalecer la administración y la gestión pública distrital, debido a deficiencias al planificar, diseñar y/o ejecutar los cursos y/o diplomados de formación, actualizado."/>
    <d v="2024-12-20T00:00:00"/>
    <s v="Identificación del riesgo_x000a__x000a_Establecimiento de controles_x000a__x000a_"/>
    <s v="_x000a_Se realizó la actualización de la Matriz DOFA  y la adopción del los objetivos estratégicos de la nueva Plataforma Estratégica de la  Secretaría General aprobada mediante la Resolución  630 de 2024. "/>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_x000a_(Servicio de Publicación de  los actos y documentos administrativos en el Registro Distrital)"/>
    <n v="243"/>
    <s v="EYADP-G142"/>
    <s v="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x v="8"/>
    <s v="- Equipos tecnológicos obsoletos que generar dificultad en la ejecución de las actividades que desarrolla la entidad._x000a_- Alta rotación del personal que genera retrasos en la curva de aprendizaje y reprocesos que afectan la ejecución de las actividades de la entidad para el cumplimiento de su misionalidad._x000a__x000a__x000a__x000a__x000a__x000a__x000a__x000a_"/>
    <s v="- La inestabilidad de la conectividad, no disponibilidad de servidores de información y vulnerabilidad en la seguridad informática._x000a__x000a__x000a__x000a__x000a__x000a__x000a__x000a__x000a_"/>
    <s v="- La buena reputación de la Subdirección de Imprenta Distrital y por consiguiente la Secretaría General de la Alcaldía Mayor de Bogotá, D.C., se vería afectada, lo cual generaría desconfianza ante las partes interesadas._x000a_- Afectar a la entidad emisora del acto o documento administrativo o la ciudadanía, al no divulgar o divulgar información errónea sobre decisiones de la Administración Distrital._x000a_- Sanciones para los funcionarios o servidores que intervienen en el proceso_x000a_- Posibles sanciones legales para la Secretaría General de la Alcaldía Mayor de Bogotá D.C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Publicación de actos o documentos administrativos en el Registro Distrital (Trámite)_x000a_- Consulta del Registro Distrital (Consulta)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edia (3)"/>
    <n v="0.6"/>
    <s v="Leve (1)"/>
    <s v="Moderado (3)"/>
    <s v="Menor (2)"/>
    <s v="Menor (2)"/>
    <s v="Moderado (3)"/>
    <s v="Menor (2)"/>
    <s v="Moderado (3)"/>
    <n v="0.6"/>
    <s v="Moderado"/>
    <s v="El proceso estima que el riesgo se ubica en una zona moderada, debido a que la frecuencia con la que se realizó la actividad clave asociada al riesgo se presentó 280 veces al año, sin embargo, ante su materialización, podrían presentarse efectos de relativa relevancia, en la imagen de la entidad a nivel local."/>
    <s v="- 1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olicitan publicación de un acto o documento administrativo revisa la pertinencia de publicación del acto o documento administrativo,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De lo contrario, se avala para que continúe el proceso de revisión y se cotejen los archivos soporte en la plataforma del SIRD. Tipo: Preventivo Implementación: Manual_x000a_- 2 El procedimiento 2213300-PR-097 &quot;Publicación del Registro Distrital&quot; indica que el Técnico operativo u Operario, autorizado(a) por el (la) Subdirector(a) Técnico(a) de la Imprenta Distrital, cada vez que solicitan publicación de un acto o documento administrativo coteja los archivos soporte del acto o documento administrativo con la información ingresada en la plataforma,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 De lo contrario, se aprueba la solicitud de publicación en la plataforma SIRD. Tipo: Detectivo Implementación: Manual_x000a_- 3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e elabora un ejemplar del Registro Distrital revisa el archivo electrónico del mismo con la completitud de los actos o documentos administrativos en el incluidos. La(s) fuente(s) de información utilizadas es(son) la solicitud de publicación y los respectivos soportes recibidos. En caso de evidenciar observaciones, desviaciones o diferencias, devuelve el documento borrador que contiene los soportes del ejemplar a publicar allegado en SIGA para su corrección o ajuste. De lo contrario, conceptúa y avala la publicación del ejemplar radicando en SIGA el documento con la relación de cada uno de los actos o documentos administrativos recibidos que cumplieron con los requisitos para publicación. Tipo: Detectivo Implementación: Manual_x000a_- 4 El procedimiento 2213300-PR-097 &quot;Publicación del Registro Distrital&quot; indica que el Técnico Operativo, autorizado(a) por el (la) Subdirector(a) Técnico(a) de la Imprenta Distrital, cada vez que se publica un Registro Distrital verifica que el ejemplar publicado se encuentre disponible para consulta en la Web. La(s) fuente(s) de información utilizadas es(son) módulo consultar Registros Distritales - en la plataforma del sistema de información del Registro Distrital - SIRD. En caso de evidenciar observaciones, desviaciones o diferencias, deberá revisar que el proceso de publicación se haya surtido en el SIRD. De lo contrario, se finaliza el proceso de publicación.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Detectivo_x000a__x000a__x000a__x000a__x000a__x000a__x000a__x000a__x000a__x000a__x000a__x000a__x000a__x000a__x000a__x000a_"/>
    <s v="25%_x000a_1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30%_x000a__x000a__x000a__x000a__x000a__x000a__x000a__x000a__x000a__x000a__x000a__x000a__x000a__x000a__x000a__x000a_"/>
    <s v="- 1 El mapa de riesgos del proceso Fortalecimiento de la Gestión Pública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en el ejemplar del Registro Distrital emiti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Menor (2)"/>
    <n v="0.25312499999999999"/>
    <s v="Bajo"/>
    <s v="El proceso estima que el riesgo se ubica en una zona baja, debido a que los controles establecidos son los adecuados y la calificación de los criterios es satisfactoria, ubicando el riesgo en la escala de probabilidad más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riesgo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s v="- Subdirección de Imprenta Distrital_x000a_- Subdirector(a) de Imprenta Distrital_x000a__x000a_- Subdirector(a) de Imprenta Distrital_x000a__x000a_- Subdirector(a) de Imprenta Distrital_x000a__x000a_- Técnico Operativo_x000a_- Subdirector(a) de Imprenta Distrital_x000a__x000a__x000a__x000a__x000a_- Subdirección de Imprenta Distrital"/>
    <s v="- Reporte de monitoreo indicando la materialización del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actualizado."/>
    <d v="2024-12-20T00:00:00"/>
    <s v="Identificación del riesgo_x000a__x000a__x000a__x000a_"/>
    <s v="Modificación de DOFA en concordancia con actualización respectiva_x000a__x000a_Realineamiento de Objetivos estratégicos de acuerdo con la nueva plataforma estartégica aprobada mediante Resolución 630 de 2024."/>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4"/>
    <s v="EYADP-G143"/>
    <s v="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x v="8"/>
    <s v="- La imagen institucional se ve afectada ante los usuarios que utilizan el servicio, si este no se presta adecuadamente. (pendiente a hoy)_x000a_- Dificultad en la articulación de actividades comunes a las dependencias_x000a__x000a__x000a__x000a__x000a__x000a__x000a__x000a_"/>
    <s v="- Cambios de características técnicas del producto por parte de los usuarios._x000a_- Falta de recursos que podría darse por los recortes presupuestales, humanos y técnicos que influirían en la no sostenibilidad de los programas e iniciativas de los proyectos de inversión y en los servicios que presta al Secretaría General en el Distrito_x000a__x000a__x000a__x000a__x000a__x000a__x000a__x000a_"/>
    <s v="- Pérdida de credibilidad institucional_x000a_- Desbalance de línea en planta de producción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Impresión de artes gráficas para las entidades del Distrito Capital (OPA)_x000a_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edia (3)"/>
    <n v="0.6"/>
    <s v="Leve (1)"/>
    <s v="Leve (1)"/>
    <s v="Leve (1)"/>
    <s v="Leve (1)"/>
    <s v="Menor (2)"/>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leves en la operación, cumplimiento e imagen de la entidad a nivel local."/>
    <s v="- 1 El procedimiento producción de artes gráficas para entidades Distritales 2213300-PR-098 indica que el Profesional Universitario (Producción), autorizado(a) por el (la) Subdirector(a) Técnico(a) de la Imprenta Distrital, cada vez que se genere el producto terminado verifica la calidad de un ejemplar acorde con la imposición, así como las características técnicas acordadas. La(s) fuente(s) de información utilizadas es(son) el informe de trazabilidad EMLAZE y el formato 4211200-FT-372. En caso de evidenciar observaciones, desviaciones o diferencias, procederá a identificar y dar tratamiento de producto NO conforme. De lo contrario, se termina la ejecución del trabajo solicitado. Tipo: Preventivo Implementación: Manual_x000a_- 2 El procedimiento producción de artes gráficas para entidades Distritales 2213300-PR-098 indica que el Profesional Universitario (Producción), autorizado(a) por el (la) Subdirector(a) Técnico(a) de la Imprenta Distrital, cada vez que se reporte una novedad que afecte la oportunidad de entrega de un trabajo, realiza el seguimiento a las novedades del proceso productivo, de mantenimiento, disponibilidad de máquinas, personal para desarrollar los trabajos de artes gráficas y cumplimiento de las órdenes de producción generadas, acorde con lo indicado en las actividades del proceso productivo. La(s) fuente(s) de información utilizadas es(son) el registro de la reunión seguimiento al proceso productivo de la Subdirección de Imprenta Distrital (4211200-FT-836), la verificación de cintas métricas (4211200-FT-1183) realizado trimestralmente, verificación de requisitos ISO 9001:2015 y buenas prácticas de manufactura BPM (4211200-FT-1128) generado mensualmente y el reporte de limpieza maquinaria (4211200-FT-947) realizado semanalmente. En caso de evidenciar observaciones, desviaciones o diferencias, se procederá a generar acciones para mitigar las dificultades presentadas. De lo contrario, continua el proceso productivo hasta su entrega fin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el Profesional Universitario (Producción), autorizado(a) por el (la) Subdirector(a) Técnico(a) de la Imprenta Distrital, cada vez que se identifique la materialización del riesgo informa al usuario solicitante la reprogramación de entrega realizada al trabajo acorda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más baja e impacto leve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riesgo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s v="- Subdirección de Imprenta Distrital_x000a_- Subdirector(a) de Imprenta Distrital_x000a_- Subdirector(a) de Imprenta Distrital_x000a_- Profesional Universitario (Producción)_x000a_- Profesional Universitario (Producción)_x000a_- Profesional Universitario (Producción)_x000a__x000a__x000a__x000a_- Subdirección de Imprenta Distrital"/>
    <s v="- Reporte de monitoreo indicando la materialización del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actualizado."/>
    <d v="2024-12-20T00:00:00"/>
    <s v="Identificación del riesgo_x000a__x000a__x000a__x000a_"/>
    <s v="Modificación de DOFA en concordancia con actualización respectiva_x000a__x000a_Realineamiento de Objetivos estratégicos de acuerdo con la nueva plataforma estartégica aprobada mediante Resolución 630 de 2024."/>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14"/>
    <s v="FI-C036"/>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x v="9"/>
    <s v="- Falta de sistemas de información _x000a_- Dificultades en la transferencia de conocimiento cuando las tareas son tan especializadas o cuando la información no se despliega a todos los niveles._x000a_- Alta rotación del personal que genera retrasos en la curva de aprendizaje y reprocesos que afectan la ejecución de las actividades de la entidad para el cumplimiento de su misionalidad._x000a_- Falta de disponibilidad presupuestal_x000a_- Desconocimiento de la ley mediante interpretaciones subjetivas de las normas vigentes para evitar o postergar su aplicación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 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Detrimento, pérdida, uso indebido, perjuicio o deterioro de documentos de valor patrimonial_x000a_- Perdida de confianza, credibilidad y transparencia frente al manejo de la documentación patrimonial del Distrito_x000a_- Posibles investigaciones y sanciones de entes de control o entes reguladores_x000a__x000a_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Sin asociación"/>
    <s v="No aplica"/>
    <s v="Muy baja (1)"/>
    <n v="0.2"/>
    <s v="-"/>
    <s v="-"/>
    <s v="-"/>
    <s v="-"/>
    <s v="-"/>
    <s v="-"/>
    <s v="Mayor (4)"/>
    <n v="0.8"/>
    <s v="Alt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s v="-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Preventivo Implementación: Manual_x000a_- 3. El procedimiento de Consulta de los Fondos Documentales Custodiados por el Archivo de Bogotá 42130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 .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queda como evidencia el registro de Solicitudes Usuario 4213000-FT-163. Tipo: Preventivo Implementación: Manual_x000a_- 4.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5.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queda como evidencia el registro de Solicitudes Usuario 4213000-FT-163. Tipo: Detectivo Implementación: Manual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 4213000-FT-161.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Fortalecimiento de la Gestión Pública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 Tipo: Correctivo Implementación: Manual_x000a_- 2. El mapa de riesgos del proceso Fortalecimiento de la Gestión Pública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Definir plan permanente de socializaicón del procedimiento 4213000-PR-259 - Ingreso de Fondos y Colecciones Privadas al Archivo General de Bogotá - V1_x000a__x000a__x000a__x000a__x000a__x000a__x000a__x000a__x000a__x000a__x000a__x000a__x000a__x000a__x000a__x000a__x000a__x000a__x000a_"/>
    <s v="- Subdirector de Gestión del Patrimonio Documental del Distrito_x000a__x000a__x000a__x000a__x000a__x000a__x000a__x000a__x000a__x000a__x000a__x000a__x000a__x000a__x000a__x000a__x000a__x000a__x000a_"/>
    <s v="PA250-026 "/>
    <s v="1357"/>
    <s v="02/05/2025"/>
    <s v="30/06/2025"/>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 Actualizar 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s v="- Dirección Distrital Archivo de Bogotá_x000a_- Profesional universitario de la Subdirección de Gestión de Patrimonio Documental del Distrito_x0009__x0009__x0009__x0009__x0009__x0009__x0009__x0009__x000a_- Director(a) Distrital de Archivo de Bogotá_x000a__x000a__x000a__x000a__x000a__x000a__x000a_- Dirección Distrital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Bases de datos de la documentación disponible de valor patrimonial del Archivo de Bogotá_x000a_- Soportes de la aplicación de las medidas determinadas por la Oficina de Control Interno Disciplinario y/o ente de control._x000a__x000a__x000a__x000a__x000a__x000a__x000a_- Riesg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ctualizado."/>
    <d v="2024-12-20T00:00:00"/>
    <s v="Identificación del riesgo_x000a__x000a__x000a__x000a_Tratamiento del riesgo"/>
    <s v="Modificación de DOFA en concordancia con actualización respectiva_x000a__x000a_Alineación de Objetivos estratégicos de acuerdo con la nueva plataforma estartégica aprobada mediante Resolución 630 de 2024._x000a__x000a_Se creó nuevo plan de tratamiento para la vigencia 2025"/>
    <d v="2025-03-26T00:00:00"/>
    <s v="Tratamiento del riesgo"/>
    <s v="Se ajusta  la acción de tratamiento, su fecha de incio y de terminación_x000a_"/>
    <m/>
    <m/>
    <m/>
    <m/>
    <m/>
    <m/>
    <m/>
    <m/>
    <m/>
    <m/>
    <m/>
    <m/>
    <m/>
    <m/>
    <m/>
    <m/>
    <m/>
    <m/>
    <m/>
    <m/>
    <m/>
    <m/>
    <m/>
    <m/>
    <m/>
    <m/>
    <m/>
    <m/>
    <m/>
    <m/>
    <n v="30"/>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15"/>
    <s v="FI-C037"/>
    <s v="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x v="1"/>
    <s v="Fraude interno"/>
    <x v="9"/>
    <s v="- Falta de sistemas de información _x000a_- Dificultades en la transferencia de conocimiento cuando las tareas son tan especializadas o cuando la información no se despliega a todos los niveles._x000a_- Alta rotación del personal que genera retrasos en la curva de aprendizaje y reprocesos que afectan la ejecución de las actividades de la entidad para el cumplimiento de su misionalidad._x000a_- Falta de disponibilidad presupuestal_x000a_- Desconocimiento de la ley mediante interpretaciones subjetivas de las normas vigentes para evitar o postergar su aplicación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Detrimento, pérdida, uso indebido, perjuicio o deterioro de documentos de valor patrimonial_x000a_- Perdida de confianza, credibilidad y transparencia frente al manejo de la documentación patrimonial del Distrito_x000a_- Posibles investigaciones y sanciones de entes de control o entes reguladores_x000a__x000a_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El procedimiento de Revisión y evaluación de las Tablas de Retención Documental –TRD y Tablas de Valoración Documental –TVD, para su convalidación por parte del Consejo Distrital de Archivos de Bogotá, D.C. 4213100-PR-293 indica que que el Subdirector del Sistema Distrital de Archivos, autorizado(a) por el Director Distrital de Archivo de Bogotá,  cada vez que se realice un informe técnico de evaluación de TRD o TVD, revisa la coherencia técnica y normativa de los tres (3) componentes (jurídico, histórico y archivístico) que contempla el informe técnico y lo remite al Director (a) Distrital Archivo de Bogotá como secretario técnico del Consejo Distrital de Archivos de Bogotá, D.C. para el mismo fin y su aprobación. Las fuentes de información son la normatividad vigente aplicable a los informes técnicos de evaluación de TRD y de TVD. En caso de evidenciar observaciones, desviaciones o diferencias, informa a través del Sistema de Gestión Documental al profesional universitario para que realice los ajustes, en caso contrario se aprueba y queda como evidencia el  Informe técnico de evaluación de Tabla de Retención Documental de entidades públicas (4213100-FT-930) o Informe técnico de evaluación de Tabla de Retención Documental de entidades privadas que cumplen una función pública (4213100-FT-988) o Informe técnico de evaluación de Tabla de Valoración Documental de entidades públicas (4213100-FT-928) o Informe técnico de evaluación de Tabla de Valoración Documental de entidades privadas que cumplen una función pública (4213100-FT-1084).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Fortalecimiento de la Gestión Pública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 Tipo: Correctivo Implementación: Manual_x000a_- 2. El mapa de riesgos del proceso Fortalecimiento de la Gestión Pública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informe técnico de TRD y TVD. Tipo: Correctivo Implementación: Manual_x000a_- 3. El mapa de riesgos del proceso Fortalecimiento de la Gestión Pública indica que el Director Distrital de Archivo de Bogotá, autorizado(a) por el Manual específico de funciones y competencias laborales, cada vez que se identifique la materialización del riesgo remite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Tipo: Correctivo Implementación: Manual_x000a__x000a__x000a_- 4. El mapa de riesgos del proceso Fortalecimiento de la Gestión Pública indica que el Director Distrital de Archivo de Bogotá, autorizado(a) por el Manual específico de funciones y competencias laborales, cada vez que se identifique la materialización del riesgo Informa la situación de materialización del riesgo relacionada con informe técnico de TRD y TVD al Consejo Distrital de Archivo  de Bogotá.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0.1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Atualizar el procedimiento de Revisión y evaluación de las Tablas de Retención Documental - TRD y Tablas de Valoración Documental - TVD para su convalidación por parte del Consejo Distrital de Archivos de Bogotá, D.C., 4213100-PR-293, con el propósito de fortalecer las actividades y los controles para la revisión y evaluación de los instrumentos de archivo TRD y TVD._x000a__x000a__x000a__x000a__x000a__x000a__x000a__x000a__x000a__x000a__x000a__x000a__x000a__x000a__x000a__x000a__x000a__x000a__x000a_"/>
    <s v="- Subdirector del Sistema Distrital de Archivos _x000a__x000a__x000a__x000a__x000a__x000a__x000a__x000a__x000a__x000a__x000a__x000a__x000a__x000a__x000a__x000a__x000a__x000a__x000a_"/>
    <s v="PA250-018"/>
    <n v="1348"/>
    <d v="2025-04-01T00:00:00"/>
    <d v="2025-06-30T00:00:00"/>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informe técnico de TRD y TVD_x000a_- Remitir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_x000a_- Informar la situación de materialización del riesgo relacionada con informe técnico de TRD y TVD al Consejo Distrital de Archivo  de Bogotá_x000a__x000a__x000a__x000a__x000a_- Actualizar 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s v="- Dirección Distrital Archivo de Bogotá_x000a_- Director(a) Distrital de Archivo de Bogotá_x000a_- Profesional(es) Universitario(s)_x000a_- Director(a) Distrital de Archivo de Bogotá_x000a_- Director(a) Distrital de Archivo de Bogotá_x000a__x000a__x000a__x000a__x000a_- Dirección Distrital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Informe Técnico de Evaluación de Tabla de Valoración Documental o Informe Técnico Evaluación de Tabla de Retención Documental ajustado._x000a_- Oficio o memorando de envío del informe técnico de evaluación de la TRD o TVD, ajustado_x000a_- Acta de sesión del Consejo Distrital de Archivo  de Bogotá_x000a__x000a__x000a__x000a__x000a_- Riesg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ctualizado."/>
    <d v="2024-12-20T00:00:00"/>
    <s v="Identificación del riesgo_x000a__x000a_Establecimiento de controles_x000a__x000a_Tratamiento del riesgo"/>
    <s v="Modificación de DOFA en concordancia con actualización respectiva_x000a_Alienación de Objetivos estratégicos de acuerdo con la nueva plataforma estartégica aprobada mediante Resolución 630 de 2024._x000a_Se eliminan loscontroles preventivos y detectivos_x000a_Se creó nuevo plan de tratamiento para la vigencia 2025"/>
    <d v="2025-03-26T00:00:00"/>
    <s v="Tratamiento del riesgo"/>
    <s v="Se ajustó la acción de tratamiento, las fechas de inicio y de terminación_x000a_(Rad: 3-2025-8310)"/>
    <m/>
    <m/>
    <m/>
    <m/>
    <m/>
    <m/>
    <m/>
    <m/>
    <m/>
    <m/>
    <m/>
    <m/>
    <m/>
    <m/>
    <m/>
    <m/>
    <m/>
    <m/>
    <m/>
    <m/>
    <m/>
    <m/>
    <m/>
    <m/>
    <m/>
    <m/>
    <m/>
    <m/>
    <m/>
    <m/>
    <n v="30"/>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_x000a_Fase: propósito: Incrementar la disponibilidad del patrimonio documental para facilitar a la ciudadanía el acceso y la consulta de la memoria e historia de Bogotá)"/>
    <n v="240"/>
    <s v="EYADP-G139"/>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x v="9"/>
    <s v="- Falta de actualización de algunos sistemas (interfaz, accesibilidad, disponibilidad) que interactúan con los procesos._x000a_- Falta de disponibilidad presupuestal._x000a_- Alta rotación del personal que genera retrasos en la curva de aprendizaje y reprocesos que afectan la ejecución de las actividades de la entidad para el cumplimiento de su misionalidad.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Recorte de recursos financieros que impiden las ejecución de metas establecidas en el cuatrienio._x000a_- Constante actualización de directrices Nacionales y Distritales,  que no surten suficientes procesos de socialización. _x000a_- La inestabilidad de la conectividad, no disponibilidad de servidores de información y vulnerabilidad en la seguridad informática._x000a_- Desconocimiento del propósito, el funcionamiento, los productos y servicios que ofrece el proceso por parte de los usuarios del proceso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a_- Eventual afectación de la disponibilidad y recuperación oportuna de los documentos de valor patrimonial_x000a_- Deterioro en la documentación patrimonial del distrito_x000a_- Posibles investigaciones y sanciones de entes de control o entes reguladores, por eventual incumplimiento de requisitos legales relacionados con la función archivística del patrimonio documental de Bogotá.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Alta (4)"/>
    <n v="0.8"/>
    <s v="Mayor (4)"/>
    <s v="Leve (1)"/>
    <s v="-"/>
    <s v="-"/>
    <s v="-"/>
    <s v="-"/>
    <s v="Mayor (4)"/>
    <n v="0.8"/>
    <s v="Alto"/>
    <s v="El proceso estima que el riesgo se ubica en una zona alta, debido a que la frecuencia con la que se realizó la actividad clave asociada al riesgo se presentó 2900 veces en el último año, sin embargo, ante su materialización, podrían presentarse efectos significativos, en la imagen de la entidad a nivel local."/>
    <s v="- 1.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queda como evidencia el registro de Solicitudes Usuario 4213000-FT-163.  Tipo: Preventivo Implementación: Manual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4. El procedimiento de Monitoreo y control de condiciones ambientales 4213000-PR-080 indica que el Profesional universitario de la Subdirección de Gestión del Patrimonio Documental del Distrito, autorizado(a) por el Subdirector de Gestión del Patrimonio Documental del Distrito, cada vez que se reciba la solicitud o de conformidad con la programación, realiza la verificación de las condiciones medio ambientales de los espacios, a través del monitoreo microbiológico y saneamiento ambiental. La(s) fuente(s) de información utilizadas es(son) es la Guía 4213200-GS-103 de monitoreo y saneamiento ambiental en los depósitos y áreas técnicas del Archivo de Bogotá. En caso de evidenciar observaciones, desviaciones o diferencias, se registran en el formato medida de biocontaminación en las áreas del Archivo de Bogotá 4213000-FT-589 para la toma de acciones correspondientes. De lo contrario, queda como evidencia el registro de la conformidad en el formato medida de biocontaminación en las áreas del Archivo de Bogotá. Tipo: Preventivo Implementación: Manual _x000a_- 5.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queda como evidencia el registro de Solicitudes Usuario 4213000-FT-163.  Tipo: Detectivo Implementación: Manual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4213000-FT-161.  Tipo: Detectivo Implementación: Manual_x000a_- 7. El procedimiento de Ingreso de Transferencias Secundarias al Archivo General de Bogotá D.C. 4213000-PR-0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Detectivo Implementación: Manual_x000a_- 8.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4211000-FT-449 socialización de control de calidad a unidades documentales ordenadas y clasificadas. De lo contrario, queda como evidencia &quot;Evidencia Reunión&quot; 4211000-FT-449 socialización de control de calidad a unidades documentales ordenadas y clasificadas.  Tipo: Preventivo Implementación: Manual_x000a_- 9.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4211000-FT-449 socialización de control de calidad a unidades documentales descritas. De lo contrario, queda como evidencia &quot;Evidencia Reunión&quot; 4211000-FT-449 socialización de control de calidad a unidades documentales descritas.  Tipo: Detectivo Implementación: Manual_x000a_- 10.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  Tipo: Detectivo Implementación: Manual_x000a_- 11.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 En caso de evidenciar observaciones, desviaciones o diferencias, se registran en el formato Control microbiológico de calidad de documentación saneada 4213000-FT-205. De lo contrario, queda como evidencia el registro de la conformidad en el formato Control microbiológico de calidad de documentación saneada 4213000-FT-205.  Tipo: Detectivo Implementación: Manual_x000a__x000a__x000a__x000a__x000a__x000a__x000a__x000a__x000a_"/>
    <s v="- Documentado_x000a_- Documentado_x000a_- Documentado_x000a_- Documentado_x000a_- Documentado_x000a_- Documentado_x000a_- Documentado_x000a_- Documentado_x000a_- Documentado_x000a_- Documentado_x000a_- Documentado_x000a__x000a__x000a__x000a__x000a__x000a__x000a__x000a__x000a_"/>
    <s v="- Continua_x000a_- Continua_x000a_- Continua_x000a_- Continua_x000a_- Continua_x000a_- Continua_x000a_- Continua_x000a_- Continua_x000a_- Continua_x000a_- Continua_x000a_- Continua_x000a__x000a__x000a__x000a__x000a__x000a__x000a__x000a__x000a_"/>
    <s v="- Con registro_x000a_- Con registro_x000a_- Con registro_x000a_- Con registro_x000a__x000a_- Con registro_x000a_- Con registro_x000a_- Con registro_x000a_- Con registro_x000a_- Con registro_x000a_- Con registro_x000a__x000a__x000a__x000a__x000a__x000a__x000a__x000a__x000a_"/>
    <s v="- Preventivo_x000a_- Preventivo_x000a_- Preventivo_x000a_- Preventivo_x000a_- Detectivo_x000a_- Detectivo_x000a_- Detectivo_x000a_- Preventivo_x000a_- Detectivo_x000a_- Detectivo_x000a_- Detectivo_x000a__x000a__x000a__x000a__x000a__x000a__x000a__x000a__x000a_"/>
    <s v="25%_x000a_25%_x000a_25%_x000a_25%_x000a_15%_x000a_15%_x000a_15%_x000a_25%_x000a_15%_x000a_15%_x000a_15%_x000a__x000a__x000a__x000a__x000a__x000a__x000a__x000a__x000a_"/>
    <s v="- Manual_x000a_- Manual_x000a_- Manual_x000a_- Manual_x000a_- Manual_x000a_- Manual_x000a_- Manual_x000a_- Manual_x000a_- Manual_x000a_- Manual_x000a_- Manual_x000a__x000a__x000a__x000a__x000a__x000a__x000a__x000a__x000a_"/>
    <s v="15%_x000a_15%_x000a_15%_x000a_15%_x000a_15%_x000a_15%_x000a_15%_x000a_15%_x000a_15%_x000a_15%_x000a_15%_x000a__x000a__x000a__x000a__x000a__x000a__x000a__x000a__x000a_"/>
    <s v="40%_x000a_40%_x000a_40%_x000a_40%_x000a_30%_x000a_30%_x000a_30%_x000a_40%_x000a_30%_x000a_30%_x000a_30%_x000a__x000a__x000a__x000a__x000a__x000a__x000a__x000a__x000a_"/>
    <s v="- 1.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Tipo: Correctivo Implementación: Manual_x000a_- 2.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 Tipo: Correctivo Implementación: Manual_x000a_- 3. El mapa de riesgos del proceso Fortalecimiento de la Gestión Pública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3187089919999997E-3"/>
    <s v="Menor (2)"/>
    <n v="0.33750000000000002"/>
    <s v="Bajo"/>
    <s v="El proceso estima que el riesgo se ubica en una zona baja, debido a que los controles establecidos son los adecuados y la calificación de los criterios es satisfactoria, ubicando el riesgo en la escala de probabilidad más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_x000a__x000a__x000a__x000a__x000a__x000a_- Actualizar el riesgo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s v="- Dirección Distrital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_x000a__x000a__x000a__x000a__x000a__x000a_- Dirección Distrital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_x000a__x000a__x000a__x000a__x000a__x000a_-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actualizado."/>
    <d v="2024-12-20T00:00:00"/>
    <s v="Identificación del riesgo_x000a__x000a_Establecimiento de controles_x000a__x000a_"/>
    <s v="Modificación de DOFA en concordancia con actualización respectiva_x000a_Alienación de Objetivos estratégicos de acuerdo con la nueva plataforma estartégica aprobada mediante Resolución 630 de 2024._x000a_Se elimina control preventivo"/>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1"/>
    <s v="_x0009_EYADP-G140"/>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x v="10"/>
    <s v="- Los equipos (su mayoría) no cuentan con los dispositivos requeridos para operar bajo las nuevas condiciones de trabajo (micrófonos, cámaras, entre otros)_x000a_- La planta de personal asignada al proceso no es suficiente para la gestión del mismo_x000a_- No hay distribución equitativa y objetiva de responsabilidades y tareas._x000a__x000a__x000a__x000a__x000a__x000a__x000a_"/>
    <s v="- Falta de continuidad en los programas y proyectos entre administraciones._x000a_-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9. Promover la apropiación y uso social del patrimonio documental del Distrito Capital, a través de su protección, conservación, adecuada gestión y fácil acceso por parte de la ciudadanía. "/>
    <s v="- Visitas guiadas en el Archivo de Bogotá (OPA)_x000a__x000a_"/>
    <s v="- Ningún otro proceso en el Sistema de Gestión de Calidad_x000a__x000a__x000a__x000a_"/>
    <s v="Sin asociación"/>
    <s v="No aplica"/>
    <s v="Media (3)"/>
    <n v="0.6"/>
    <s v="Leve (1)"/>
    <s v="Moderado (3)"/>
    <s v="Leve (1)"/>
    <s v="Leve (1)"/>
    <s v="Leve (1)"/>
    <s v="Leve (1)"/>
    <s v="Moderado (3)"/>
    <n v="0.6"/>
    <s v="Moderado"/>
    <s v="El proceso estima que el riesgo se ubica en una zona moderada, debido a que la frecuencia con la que se realizó las visitas guiadas  asociada al riesgo se presentó 30 veces en el último año, ante su materialización, podrían presentarse efectos menores, en imagen y cumplimiento.  "/>
    <s v="-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4233300-FT-012, presentándole alternativas o estableciendo una nueva fecha probable de la visita. De lo contrario, se programa fecha y hora de la visita y se informa al solicitante a través de correo electrónico u Oficio 4233300-FT-012. Tipo: Preventivo Implementación: Manual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 o4233300-FT-012, presentándole alternativas o estableciendo una nueva fecha probable de la visita. De lo contrario, se programa fecha y hora de la visita y se informa al solicitante a través de correo electrónico u Oficio 4233300-FT-012. Tipo: Preventivo Implementación: Manual_x000a_- _x0009_3. El Instructivo de visitas guiadas en el Archivo Bogotá 4213200-IN-071 indica que El Director Distrital de Archivo de Bogotá, autorizado(a) por el Manual específico de funciones y competencias laborales,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4201000-FT-281. De lo contrario, queda como evidencia el registro de la conformidad en el acta de subcomité de autocontrol 4201000-FT-281. Tipo: Detectivo Implementación: Manu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 Tipo: Correctivo Implementación: Manual_x000a_- 2.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teniendo en cuenta que al evaluar los controles la escala de probabilidad es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a__x000a__x000a__x000a__x000a__x000a__x000a_- Actualizar el riesgo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s v="- Dirección Distrital de Archivo de Bogotá_x000a_- Profesional Universitario de la Dirección Distrital de Archivo de Bogotá_x000a_- Profesional Universitario de la Dirección Distrital de Archivo de Bogotá_x000a__x000a__x000a__x000a__x000a__x000a__x000a_- Dirección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actualizado."/>
    <d v="2024-12-20T00:00:00"/>
    <s v="Identificación del riesgo_x000a__x000a__x000a__x000a_"/>
    <s v="Modificación de DOFA en concordancia con actualización respectiva_x000a_Alienación de Objetivos estratégicos de acuerdo con la nueva plataforma estartégica aprobada mediante Resolución 630 de 2024._x000a_"/>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2"/>
    <s v="EYADP-G141"/>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x v="0"/>
    <s v="Ejecución y administración de procesos"/>
    <x v="10"/>
    <s v="- Falta de actualización de algunos sistemas (interfaz, accesibilidad, disponibilidad) que interactúan con los procesos._x000a_-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_x000a__x000a__x000a_"/>
    <s v="- Inducir a las entidades en errores en la función archivística._x000a_- Pérdida de credibilidad por parte de las otras entidades del Distrito y privadas que cumplen funciones públicas_x000a_- Incumplimiento en la normatividad archivística vigente_x000a__x000a__x000a__x000a__x000a__x000a__x000a_"/>
    <s v="9. Promover la apropiación y uso social del patrimonio documental del Distrito Capital, a través de su protección, conservación, adecuada gestión y fácil acceso por parte de la ciudadanía. "/>
    <s v="- Asistencia técnica en Gestión documental y archivos (Servicio)_x000a_- Instrumento técnico en gestión documental y archivos (Producto)_x000a_"/>
    <s v="- Procesos misionales en el Sistema de Gestión de Calidad_x000a__x000a__x000a__x000a_"/>
    <s v="Sin asociación"/>
    <s v="No aplica"/>
    <s v="Media (3)"/>
    <n v="0.6"/>
    <s v="Leve (1)"/>
    <s v="Menor (2)"/>
    <s v="-"/>
    <s v="-"/>
    <s v="-"/>
    <s v="-"/>
    <s v="Menor (2)"/>
    <n v="0.4"/>
    <s v="Moderado"/>
    <s v="El proceso estima que el riesgo se ubica en una zona Moderada, debido a que la frecuencia con la que se realizó la actividad clave asociada al riesgo se presentó 30 veces en el último año, sin embargo, ante su materialización, podrían presentarse efectos significativos, en la imagen de la entidad a nivel local."/>
    <s v="- 1. El procedimiento de investigaciones para la difusión del conocimiento, el fortalecimiento de la gestión documental y la apropiación social del patrimonio documental del Distrito Capital 42130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4211000-FT-449) o correo electrónico para los respectivos ajustes. De lo contrario, se aprueba el documento con la investigación finalizada y se registra en Evidencia reunión 4211000-FT-449 o en Correo electrónico de revisión y aprobación del documento de investigación. Tipo: Preventivo Implementación: Manual_x000a_- 2. El procedimiento de Asistencia Técnica 4213000-PR-257 indica que mensualmente en el Subcomité de Autocontrol de cada dependencia se verifica el desarrollo de las asistencias técnicas. Las fuentes de información utilizadas son, la matriz de asistencia técnica y los resultados de las encuestas de calificación del servicio. En caso de evidenciar observaciones, desviaciones o diferencias, las informan al profesional universitario y/o especializado en el marco del Subcomité de Autocontrol, para que realice los ajustes y se registran en el Acta Subcomité de Autocontrol 4201000-FT-281. De lo contrario, queda como evidencia el Acta Subcomité de Autocontrol 4201000-FT-281. Tipo: preventivo  Implementación: Manual_x000a_- 3. El procedimiento de Revisión y evaluación de las Tablas de Retención Documental –TRD y Tablas de Valoración Documental –TVD, para su convalidación por parte del Consejo Distrital de Archivos de Bogotá, D.C. 4213100-PR-293 indica que cada vez que se realice un informe técnico de evaluación de TRD o TVD, revisa la coherencia técnica y normativa de los tres (3) componentes (jurídico, histórico y archivístico) que contempla el concepto técnico y lo remite al Director (a) Distrital Archivo de Bogotá como secretario técnico del Consejo Distrital de Archivos de Bogotá, D.C. para el mismo fin y su aprobación. Las fuentes de información son la normatividad vigente aplicable a los informes técnicos de evaluación de TRD y de TVD. En caso de evidenciar observaciones, desviaciones o diferencias, informa a través del Sistema de Gestión Documental al profesional universitario para que realice los ajustes, en caso contrario se aprueba y queda como evidencia el  Informe técnico de evaluación de Tabla de Retención Documental de entidades públicas (4213100-FT-930) o Informe técnico de evaluación de Tabla de Retención Documental de entidades privadas que cumplen una función pública (4213100-FT-988) o Informe técnico de evaluación de Tabla de Valoración Documental de entidades públicas (4213100-FT-928) o Informe técnico de evaluación de Tabla de Valoración Documental de entidades privadas que cumplen una función pública (4213100-FT-1084). Tipo: Preventivo Implementación: Manual_x000a_- 4.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 Tipo: Preventivo Implementación: Manual_x000a_- 5.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de la Gestión Pública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 Tipo: Correctivo Implementación: Manual_x000a_- 2. El mapa de riesgos del proceso Fortalecimiento de la Gestión Pública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informe técnico de evaluación de TRD o TVD, o actualización del instrumento de normalización, según corresponda el error, con el fin de asegurar  la conformidad en las orientaciones técnicas y/ o en el seguimiento al cumplimiento de la función archivística.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_x000a__x000a__x000a__x000a__x000a__x000a__x000a__x000a__x000a_"/>
    <s v="_x000a__x000a__x000a__x000a__x000a__x000a__x000a__x000a__x000a_"/>
    <s v="_x000a__x000a__x000a__x000a__x000a__x000a__x000a__x000a__x000a_"/>
    <s v="Muy baja (1)"/>
    <n v="4.6655999999999996E-2"/>
    <s v="Leve (1)"/>
    <n v="0"/>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a__x000a__x000a__x000a__x000a__x000a_- Actualizar el riesgo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s v="- Dirección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9__x000a_Profesional Universitario y Profesional Especializado de la Subdirección del Sistema Distrital de Archivos_x000a__x000a__x000a__x000a__x000a__x000a_- Dirección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a_- Correo electrónico a través del cual se informan los errores (fallas o deficiencias) en las orientaciones técnicas y seguimiento al cumplimiento de la función archivística, presentados_x000a_- Evidencia de reunión 42110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actualizado."/>
    <d v="2024-12-20T00:00:00"/>
    <s v="Identificación del riesgo_x000a__x000a_Establecimiento de controles_x000a__x000a_"/>
    <s v="Modificación de DOFA en concordancia con actualización respectiva_x000a_Alienación de Objetivos estratégicos de acuerdo con la nueva plataforma estartégica aprobada mediante Resolución 630 de 2024._x000a_Se eliminan los controles preventivos y detectivos"/>
    <m/>
    <m/>
    <m/>
    <m/>
    <m/>
    <m/>
    <m/>
    <m/>
    <m/>
    <m/>
    <m/>
    <m/>
    <m/>
    <m/>
    <m/>
    <m/>
    <m/>
    <m/>
    <m/>
    <m/>
    <m/>
    <m/>
    <m/>
    <m/>
    <m/>
    <m/>
    <m/>
    <m/>
    <m/>
    <m/>
    <m/>
    <m/>
    <m/>
    <n v="33"/>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
    <n v="261"/>
    <s v="EYADP-G156"/>
    <s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x v="0"/>
    <s v="Ejecución y administración de procesos"/>
    <x v="11"/>
    <s v="- Alta rotación de personal y dificultades en la transferencia de conocimiento entre los servidores y/o contratistas que participan en el proceso, en virtud de vinculación, retiro o reasignación de roles, que pueden generar mayor carga laboral._x000a_- La infformacíón de entrada que se requiere para registrar en los aplicativos no es suficiente, clara o de calidad, ademas se pueden presentar errores en la cosolidación y digitación de la misma._x000a_- la información remitida por las dependencias y procesos no se encuentra centralizada, ademas esta carece de validación.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_x000a__x000a__x000a__x000a__x000a__x000a__x000a__x000a__x000a_"/>
    <s v="- Inconsistencias en los resultados presentados en los diferentes informes frente a la gestión realizada por el proceso y/o dependencia _x000a_- posibles hallazgos _x000a_- Afectacoión de la imagen de lass dependencias y procesos, generando desconfianza en la información registrada en los aplicativos institucionale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Alta (4)"/>
    <n v="0.8"/>
    <s v="Leve (1)"/>
    <s v="Menor (2)"/>
    <s v="Menor (2)"/>
    <s v="Leve (1)"/>
    <s v="Moderado (3)"/>
    <s v="Menor (2)"/>
    <s v="Moderado (3)"/>
    <n v="0.6"/>
    <s v="Alto"/>
    <s v="El proceso estima que el riesgo se ubica en una zona alta, debido a que la frecuencia con la que se realizó la actividad clave asociada al riesgo, lo anterior teniendo en cuenta que la retroalimentación a los procesos y dependencias en el marco de los componentes del Sistema de gestión se realiza de forma programada y de acuerdo con la peiodicidad establecida, ante su materialización se podría generar la entrega inoportuna de información para la toma de decisiones."/>
    <s v="- 1 El procedimiento 4202000-PR-005 Acciones correctivas, preventivas y de mejora indica que el Profesional de la Oficina Asesora de Planeación, autorizado(a) por el Jefe de la Oficina Asesora de Planeación, cada vez que un proceso realiza el reporte de avance para la(s) acciones (módulo “Planes” en el Aplicativo DARUMA) revisa la información reportada del seguimiento a las accion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en el Aplicativo DARUMA de acuerdo con los criterios establecidos en la programación de la acción. De lo contrario, mantiene el avance en el Aplicativo DARUMA de acuerdo con los criterios establecidos en la programación de la acción. Tipo: Preventivo Implementación: Manual_x000a_- 2 El procedimiento 4202000-PR-214 “Gestión del riesgo” (actividad 11) indica que el profesional de la Oficina Asesora de Planeación, autorizado(a) por el Jefe de la Oficina Asesora de Planeación, cada vez que un proceso o proyecto de inversión realiza el reporte de monitoreo de riesgos (cuatrimestral en gestión y bimestral en corrupción) a través del Aplicativo DARUMA, realiza el análisis de la consistencia de los resultados del monitoreo de riesgos, verificando que cumpla metodológicamente con lo establecido en la Política de Administración del Riesgo (4202000-OT-081), las condiciones generales del procedimiento Gestión del riesgo (4202000-PR-214) y la Guía para la Administración de riesgos de gestión, corrupción y proyectos de inversión (4202000-GS-079). La(s) fuente(s) de información utilizadas es(son) los resultados del monitoreo a la gestión de riesgos y del reporte de avance de las acciones en el módulo &quot;Planes&quot;, registrados en el Aplicativo DARUMA. En caso de evidenciar observaciones, desviaciones o diferencias, se registran en el formato Retroalimentación al reporte de monitoreo de riesgos (gestión de procesos y corrupción) 4202000-FT-1157 y se envía mediante correo electrónico. De lo contrario, se registra la conformidad en el formato Retroalimentación al reporte de monitoreo de riesgos (gestión de procesos y corrupción) 4202000-FT-1157 y se envía mediante correo electrónico. Tipo: Preventivo Implementación: Manual_x000a_- 3 El instructivo “Gestión del Plan de Acción Integrado y Plan de Ajuste y Sostenibilidad MIPG en el Aplicativo DARUMA” fase de seguimiento, indica que el profesional de la Oficina Asesora de Planeación, autorizado(a) por el Jefe de la Oficina Asesora de Planeación, cada vez que una dependencia realiza el reporte de avance para la(s) actividades del Plan de Acción Integrado y Plan de Ajuste y Sostenibilidad MIPG (módulo “Planes” en el Aplicativo DARUMA), revisa la información reportada del seguimiento a las actividad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de la actividad en el Aplicativo DARUMA de acuerdo con los criterios establecidos en la programación de la misma. De lo contrario, mantiene el avance en el Aplicativo DARUMA de acuerdo con los criterios establecidos en la programación de la actividad. Tipo: Preventivo Implementación: Manual_x000a_- 4 La guía para el uso del módulo de indicadores en el Aplicativo DARUMA indica que el profesional de la Oficina Asesora de Planeación, autorizado(a) por el Jefe de la Oficina Asesora de Planeación, cada vez que un proceso realiza el reporte de ejecución de un indicador en el Aplicativo DARUMA (módulo Indicadores) verifica que el reporte del indicador respecto a magnitudes, información cualitativa y evidencias, sea coherente y tenga relación con la programación establecida para el periodo. La(s) fuente(s) de información utilizadas es(son) la información de captura registrada en el módulo Indicadores del Aplicativo DARUMA. En caso de evidenciar observaciones, desviaciones o diferencias, se devuelve el reporte del indicador al rol “Revisor de datos” para realizar los ajustes correspondientes y registrar nuevamente la información en el Aplicativo DARUMA. De lo contrario, se aprueba el reporte del indicador quedando registrada la información en el Aplicativo DARUMA. Tipo: Preven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Preventivo_x000a__x000a__x000a__x000a__x000a__x000a__x000a__x000a__x000a__x000a__x000a__x000a__x000a__x000a__x000a__x000a_"/>
    <s v="25%_x000a_25%_x000a_2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40%_x000a__x000a__x000a__x000a__x000a__x000a__x000a__x000a__x000a__x000a__x000a__x000a__x000a__x000a__x000a__x000a_"/>
    <s v="- 1 El mapa de riesgos del proceso Fortalecimiento Institucional indica que el Profesional de la Oficina Asesora de Planeación, autorizado(a) por el Jefe Oficina Asesora de Planeación, cada vez que se identifique la materialización del riesgo iInformar al proceso o dependencia el incumplimiento presentado en los tiempos establecidos por la Oficina Asesora de Planeación para realizar los reportes relacionados con los componentes del Sistema de Gestión y registrar la nota correspondiente en el aplicativo Daruma.Tipo: Correctivo Implementación: Manual_x000a_- 2 El mapa de riesgos del proceso Fortalecimiento Institucional indica que el Profesional de la Oficina Asesora de Planeación, autorizado(a) por el Jefe Oficina Asesora de Planeación, cada vez que se identifique la materialización del riesgo Realizar la retroalimentación al proceso o dependencia según correponda en el siguiente periodo de retroaliment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367999999999998"/>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en el informe de monitoreo a la Oficina Asesora de Planeación._x000a_- Informar al proceso o dependencia el incumplimiento presentado en los tiempos establecidos por la Oficina Asesora de Planeación para realizar los reportes relacionados con los componentes del Sistema de Gestión y registrar la nota correspondiente en el aplicativo Daruma._x000a_- Realizar la retroalimentación al proceso o dependencia según correponda en el siguiente periodo de retroalimentación._x000a_-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_x000a__x000a__x000a__x000a__x000a__x000a_- Actualizar e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s v="- Oficina Asesora de Planeación_x000a_- Profesional de la Oficina Asesora de Planeación_x000a_- Profesional de la Oficina Asesora de Planeación_x000a_- Jefe de la Oficina Asesora de Planeación_x000a__x000a__x000a__x000a__x000a__x000a_- Oficina Asesora de Planeación"/>
    <s v="-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_x000a_- Memorando informando iincumplimiento en los tiempos de reporte_x000a_- Retroalimentación realizada a través del Aplicativo DARUMA_x000a_- Acta del Comité_x000a__x000a__x000a__x000a__x000a__x000a_-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o la valoración obtenida antes y después de controles._x000a_Se ajustaron los controles detectivos y preventivos._x000a_Se ajustaron las medidas de contingencia."/>
    <m/>
    <m/>
    <m/>
    <m/>
    <m/>
    <m/>
    <m/>
    <m/>
    <m/>
    <m/>
    <m/>
    <m/>
    <m/>
    <m/>
    <m/>
    <m/>
    <m/>
    <m/>
    <m/>
    <m/>
    <m/>
    <m/>
    <m/>
    <m/>
    <m/>
    <m/>
    <m/>
    <m/>
    <m/>
    <m/>
    <m/>
    <m/>
    <m/>
    <n v="33"/>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quot;Definir las orientaciones y realizar acompañamiento en la implementación y sostenibilidad de los sistemas que integran el sistema de gestión de la entidad_x000a_Fase (Actividad-Meta): Mantener el 100% del nivel de Implementación del Modelo de Seguridad y Privacidad de la Información en la Entidad&quot;_x0009_"/>
    <n v="311"/>
    <s v="EYADP-G183-"/>
    <s v="Posibilidad de afectación reputacional por pérdida de credibilidad de los grupos de valor y partes interesadas, debido al incumplimiento de compromisos del Modelo de Seguridad y Privacidad de la Información-MSPI en la Secretaria General de la Alcaldía Mayor de Bogotá D.C."/>
    <x v="0"/>
    <s v="Ejecución y administración de procesos"/>
    <x v="3"/>
    <s v="- Posibles recortes presupuestales, lo cual restringe la adquisición de equipos modernos y la implementación de actualizaciones necesarias. _x000a_- Equipos tecnológicos obsoletos que generar dificultad (interfaz, accesibilidad, disponibilidad ) en la ejecución de las actividades que desarrolla la entidad, generando fallas recurrentes en el funcionamiento de los sistemas de información y plataformas tecnológicas._x000a_- la información remitida por las dependencias y procesos no se encuentra centralizada, ademas esta carece de validación._x000a_- Alta rotación de personal y dificultades en la transferencia de conocimiento entre los servidores y/o contratistas que participan en el proceso, en virtud de vinculación, retiro o reasignación de roles, que pueden generar mayor carga laboral._x000a__x000a__x000a__x000a__x000a__x000a_"/>
    <s v="- Actualización constante de directrices y normas  Nacionales y Distritales aplicables al proceso._x000a_- Altos costos de tecnologia _x000a__x000a__x000a__x000a__x000a__x000a__x000a__x000a_"/>
    <s v="- Posibles Hallazgos de auditorias_x000a_- Incumplimiento de metas de los proyectos de inversión  con componente TIC._x000a_- Insatisfacción por parte de los usuarios internos y externos._x000a_- Afectación de la imagen de las dependencias que involucran componentes TIC´s ante  la  Secretaría General._x000a_- Ataques Ciberneticos_x000a_- Incumplimiento a lineamientos y politicas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o en una zona moderada, debido a que la frecuencia con la que se realizó la actividad clave asociada al riesgo se presentó 12 veces en el último año, sin embargo, ante su materialización, podrían presentarse efectos reputacionales por no cumplir con_x000a_los compromisos para la implementación del Modelo de Seguridad y Privacidad de la Información-MSPI."/>
    <s v="- 1 El procedimiento Gestión de seguridad y privacidad de la información (4204000-PR-390) PC#8  (Verificar la aplicabilidad del Modelo de Seguridad y Privacidad de la Información – MSPI) indica que Oficial de Seguridad de la Información y/o Oficial de Protección de Datos Personales , autorizado(a) por  jefe de la Oficina de Tecnologías de la información y las comunicaciones, anualmente verifica la aplicabilidad del Modelo de Seguridad y Privacidad de la Información – MSPI (Sistema de Gestión de Seguridad de la Información – SGSI) en la Entidad a través de la revisión del Instrumento de Evaluación expedido por MinTIC, en donde se registran los controles asociados a la Norma ISO/IEC 27001 en su última versión a través de su Anexo A. La(s) fuente(s) de información utilizadas es(son) es la Declaración de aplicabilidad y el Instrumento de Evaluación expedido por MinTIC para conocimiento del jefe de la oficina TIC. En caso de evidenciar observaciones, desviaciones o diferencias el Oficial de Seguridad de la Información realiza los ajustes en la Declaración de Aplicabilidad y se incluyen recomendaciones en el instrumento de evaluación expedido por MINTIC, información que se remite al jefe de la Oficina de tecnologías de la información y las comunicaciones por correo electrónico describiendo el resultado de la evaluación para su conocimiento. En caso contrario se remite al jefe de la Oficina de tecnologías de la información y las comunicaciones por correo electrónico describiendo el resultado de la evaluación para su conocimiento. Tipo: Preventivo. Implementación: Manual._x000a_- 2 El procedimiento Gestión de seguridad y privacidad de la información (4204000-PR-390) PC#12  (Reportar la gestión y realizar el seguimiento al Modelo de seguridad y Privacidad de la InformaciónI) indica que Oficial de Seguridad de la Información y/o Oficial de Protección de Datos Personales , autorizado(a) por  jefe de la Oficina de Tecnologías de la información y las comunicaciones, mensualmente verifica Mensualmente realiza el reporte de la gestión en seguridad y privacidad de la información conforme se defina en el Plan de Seguridad y Privacidad de la Información en el subcomité de autocontrol. Por otra parte y según  la periodicidad definida en el plan anual de Seguridad y Privacidad de la Información verifica la aplicabilidad del Modelo de Seguridad y Privacidad de la Información – MSPI (Sistema de Gestión de Seguridad de la Información – SGSI) en la Entidad y realiza la medición a los indicadores de seguridad y privacidad de la información. La(s) fuente(s) de información utilizadas es(son)  Plan anual de seguridad y Privacidad de la Información. En caso de evidenciar observaciones, desviaciones o diferencias en el seguimiento se generan acciones y se reportan ante el subcomité de autocontrol. En caso contrario se expone ante el subcomité de autocontro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Institucional indica que Jefe Oficina de Tecnologias de la informacion y las Comunicaciones,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l incumplimiento de compromisos del Modelo de Seguridad y Privacidad de la Información-MSPI en la Secretaria General de la Alcaldía Mayor de Bogotá D.C. en el informe de monitoreo a la Oficina Asesora de Planeación._x000a_- Realizar la revisión de las inconsistencias identificadas en los autodiagnosticos realizados_x000a_- Define la estrategia de comunicación para informar la situación y las decisiones tomadas o acciones emprendidas para subsanarlas._x000a__x000a__x000a__x000a__x000a__x000a__x000a_- Actualizar el riesgo Posibilidad de afectación reputacional por pérdida de credibilidad de los grupos de valor y partes interesadas, debido al incumplimiento de compromisos del Modelo de Seguridad y Privacidad de la Información-MSPI en la Secretaria General de la Alcaldía Mayor de Bogotá D.C."/>
    <s v="- Oficina de Tecnologias de la información y las comunicaciones_x000a_- Jefe Oficina de Tecnologías de la Información y las Comunicaciones_x000a_- Jefe Oficina de Tecnologías de la Información y las Comunicaciones_x000a__x000a__x000a__x000a__x000a__x000a__x000a_- Oficina de Tecnologias de la información y las comunicaciones"/>
    <s v="- Reporte de monitoreo indicando la materialización del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_x000a_- Acta de reunión o evidencia de reunión con las inconsistencias identificadas_x000a_- Acta de reunión o evidencia de reunión con la definicion de la estrategia _x000a__x000a__x000a__x000a__x000a__x000a__x000a_-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 actualizado."/>
    <d v="2024-12-19T00:00:00"/>
    <s v="Identificación del riesgo_x000a_Análisis antes de controles_x000a_Establecimiento de controles_x000a__x000a_"/>
    <s v="Se ajustó el DOFA conforme al nuevo contexto estratégico de la entidad._x000a_Se ajustó el objetivo estratégico asociado, conforme con la nueva plataforma estratégica de la entidad_x000a_Se ajusta la explicación de la valoración obttenida antes y después de controles."/>
    <m/>
    <m/>
    <m/>
    <m/>
    <m/>
    <m/>
    <m/>
    <m/>
    <m/>
    <m/>
    <m/>
    <m/>
    <m/>
    <m/>
    <m/>
    <m/>
    <m/>
    <m/>
    <m/>
    <m/>
    <m/>
    <m/>
    <m/>
    <m/>
    <m/>
    <m/>
    <m/>
    <m/>
    <m/>
    <m/>
    <m/>
    <m/>
    <m/>
    <m/>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Fase (actividad): Implementar el 100% del Plan Institucional de Gestión Ambiental –PIGA para garantizar el cumplimiento de los lineamientos, directrices y normativa en materia ambiental&quot;"/>
    <n v="262"/>
    <s v="_x0009_EYADP-G157"/>
    <s v="Posibilidad de afectación reputacional por perdida de credibilidad en el compromiso ambiental de la Entidad , debido a decisiones erróneas o no acertadas en la formulación del PIGA y su plan de acción"/>
    <x v="0"/>
    <s v="Ejecución y administración de procesos"/>
    <x v="12"/>
    <s v="- Alta rotación de personal y dificultades en la transferencia de conocimiento entre los servidores y/o contratistas que participan en el proceso, en virtud de vinculación, retiro o reasignación de roles, que pueden generar mayor carga laboral._x000a_- Falta de compromiso de los servidores, colaboradores y demas actores  frente a la implementación del Plan Institucional de Gestión Ambiental (PIGA) de la entidad._x000a_- Debilidades en la articulación y comunicación en la operación de las actividades que se gestionan al interior del proceso, generando fallas de coherencia entre lo documentado y lo ejecutado._x000a__x000a__x000a__x000a__x000a__x000a__x000a_"/>
    <s v="- Actualización constante de directrices y normas  Nacionales y Distritales aplicables al proceso._x000a_- Demora por parte de los entes de control en materia ambiental en la atención de los trámites y requerimientos de la Secretaría General._x000a_- Fenomeno natural, crisis ambiental, estallido social o de salud pública que genere traumatismos en la operación del proceso, perdidas de información o posibles daños en la infraestructura. 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uy baja (1)"/>
    <n v="0.2"/>
    <s v="Leve (1)"/>
    <s v="Menor (2)"/>
    <s v="Menor (2)"/>
    <s v="Leve (1)"/>
    <s v="Leve (1)"/>
    <s v="Menor (2)"/>
    <s v="Menor (2)"/>
    <n v="0.4"/>
    <s v="Bajo"/>
    <s v="El proceso determina que el riesgo se ubica en una zona baja, debido a que la frecuencia con la que se realizó la actividad clave asociada al riesgo en el último año fue 1 vez, sin embargo, ante su materialización se podría generar efectos significativos, en el cumplimiento de metas y objetivos institucionales y afectación en la imagen institucional."/>
    <s v="- 1. El procedimiento 2210111-PR -203 &quot;Formulación, ejecución y seguimiento al Plan Institucional de Gestión Ambiental - PIGA &quot;indica que el Comité Institucional de Gestión y Desempeño , autorizado(a) por la Resolución 728 de 2023 y la Resolución 759 de 2020 &quot;Designación gestor ambiental&quot;, cada vez que se defina la política ambiental revisa que se incluya la responsabilidad de la organización con el medio ambiente en tres puntos fundamentales: • Mejora continua • Prevención y control de la contaminación • Compromiso de cumplir la legislación ambiental relevante y otros compromisos existentes La(s) fuente(s) de información utilizadas es(son) la Resolución 03179 de 2023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para posteriormente, ser aprobada la Política Ambiental. De lo contrario, queda aprobada la Política Ambiental en el Acta del Comité Institucional de Gestión y Desempeño sin observaciones.Tipo: Preventivo Implementación: Manual_x000a_- 2. El procedimiento 2210111-PR -203 &quot;Formulación, ejecución y seguimiento al Plan Institucional de Gestión Ambiental - PIGA &quot; indica que el Comité Institucional de Gestión y Desempeño, autorizado(a) por la Resolución 728 de 2023 y la Resolución 759 de 2020 &quot;Designación gestor ambiental&quot;, cada cuatro años para el Plan Institucional de Gestión Ambiental - PIGA y anualmente para el Plan de Acción revisa que cumplan con los lineamientos establecidos en la Resolución 03179 de 2023 de la Secretaría Distrital de Ambiente. La(s) fuente(s) de información utilizadas es(son) la Resolución 03179 de 2023. En caso de evidenciar observaciones, desviaciones o diferencias, el Gestor Ambiental y los profesionales de la DAF realizarán los ajustes necesarios conforme con lo señalado en el Acta del Comité Intitucional de Gestión y Desempeño. De lo contrario, queda aprobado el Plan Institucional de Gestión Ambiental PIGA en el Acta del Comité Institucional de Gestión y Desempeño sin observaciones.Tipo: Preventivo Implementación: Manual_x000a_- 3. El procedimiento 2210111-PR -288 &quot;Identificación de aspectos, evaluación de impactos y prevención de riesgos ambientales&quot; indica que los Profesionales DAF, la Mesa Técnica de Apoyo en Gestión Ambiental y el Gestor Ambiental, autorizado(a) por la Resolución 728 de 2023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03179 de 2023.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4233300-FT-008: Mesa Técnica de Apoyo en Gestión Ambiental.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Fortalecimiento institucional indica que Director(a) Administrativo y Financiero - Gestor Ambiental, autorizado(a) por la Resolución 759 de 2020, cada vez que se identifique la materialización del riesgo, realiza la propuesta de ajustes al documento PIGA y/o su plan de acción y presenta para su aprobación en la Mesa Técnica de Apoyo en Gestión Ambiental y en el Comité Institucional de Gestión y Desempeñ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4.3199999999999995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en el compromiso ambiental de la Entidad , debido a decisiones erróneas o no acertadas en la formulación del PIGA y su plan de acción en el informe de monitoreo a la Oficina Asesora de Planeación._x000a_- Realizar la propuesta de ajustes al documento PIGA y/o su plan de acción_x000a_- Presentar para su aprobación la nueva versión del documento PIGA y/o su plan de acción en la Mesa Técnica de Apoyo en Gestión Ambiental y en el Comité Institucional de Gestión y Desempeño, una vez aprobado realizar la publicación y socialización._x000a__x000a__x000a__x000a__x000a__x000a__x000a_- Actualizar el riesgo Posibilidad de afectación reputacional por perdida de credibilidad en el compromiso ambiental de la Entidad , debido a decisiones erróneas o no acertadas en la formulación del PIGA y su plan de acción"/>
    <s v="- Dirección Administrativa y Financiera_x000a_- Director(a) Administrativo y Financiero - Gestor Ambiental_x000a_- Director(a) Administrativo y Financiero - Gestor Ambiental_x000a__x000a__x000a__x000a__x000a__x000a__x000a_- Dirección Administrativa y Financiera"/>
    <s v="- Reporte de monitoreo indicando la materialización del riesgo de Posibilidad de afectación reputacional por perdida de credibilidad en el compromiso ambiental de la Entidad , debido a decisiones erróneas o no acertadas en la formulación del PIGA y su plan de acción_x000a_- Propuesta documento PIGA y/o su plan de acción_x000a_- Documento PIGA y/o su plan de acción actualizado, publicado en página web - Botón de transparencia y socializado_x000a__x000a__x000a__x000a__x000a__x000a__x000a_- Riesgo de Posibilidad de afectación reputacional por perdida de credibilidad en el compromiso ambiental de la Entidad , debido a decisiones erróneas o no acertadas en la formulación del PIGA y su plan de acción, actualizado."/>
    <d v="2024-12-19T00:00:00"/>
    <s v="Identificación del riesgo_x000a_Análisis antes de controles_x000a_Establecimiento de controles_x000a_Evaluación de controles_x000a_"/>
    <s v="Se ajustó el DOFA conforme al nuevo contexto estratégico de la entidad._x000a_Se ajustó el objetivo estratégico asociado, conforme con la nueva plataforma estratégica de la entidad._x000a_Se asoció el proyecto de inversión 8098 Optimización de la gestión integral de la Secretaría General de la Alcaldía Mayor de Bogotá D.C._x000a_Se ajusto la valoración obtenida antes y después de controles._x000a_Se ajustaron los controles."/>
    <m/>
    <m/>
    <m/>
    <m/>
    <m/>
    <m/>
    <m/>
    <m/>
    <m/>
    <m/>
    <m/>
    <m/>
    <m/>
    <m/>
    <m/>
    <m/>
    <m/>
    <m/>
    <m/>
    <m/>
    <m/>
    <m/>
    <m/>
    <m/>
    <m/>
    <m/>
    <m/>
    <m/>
    <m/>
    <m/>
    <m/>
    <m/>
    <m/>
    <n v="33"/>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Propósito (Objetivo General): fortalecer la arquitectura Internacional del Distrito para mejorar el desarrollo y seguimiento de la gestión internacional para la ejecución de los proyectos de la administración Distrital."/>
    <n v="316"/>
    <s v="G001"/>
    <s v="Posibilidad de afectación reputacional por perdida de confianza en las entidades distritales, debido a errores(fallas o defiiciencias) en la definición de los lineamientos establecidos para la gestión de relacionamiento y cooperación internacional._x000a_"/>
    <x v="0"/>
    <s v="Ejecución y administración de procesos"/>
    <x v="13"/>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El riesgo se ubica en una zona Moderada (probabilidad 3 e Impacto 1), considerando que la actividad clave se presentó 300 veces en el último año. En cuanto al impacto, se considera leve ya que el registro de interacciones de relacionamiento genera en menor grado la pérdida de credibilidad por parte de los grupos de valor y partes interesadas."/>
    <s v="- 1.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_x000a_Tipo de Riesgo Preventivo _x000a_Implementación : Manual _x000a_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 Riesgo Preventivo _x000a_Implementación : Manual _x000a_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onfianza en las entidades distritales, debido a errores(fallas o defiiciencias) en la definición de los lineamientos establecidos para la gestión de relacionamiento y cooperación internacional._x000a_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Posibilidad de afectación reputacional por perdida de confianza en las entidades distritales, debido a errores(fallas o defiiciencias) en la definición de los lineamientos establecidos para la gestión de relacionamiento y cooperación internacional._x000a_"/>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Posibilidad de afectación reputacional por perdida de confianza en las entidades distritales, debido a errores(fallas o defiiciencias) en la definición de los lineamientos establecidos para la gestión de relacionamiento y cooperación internacional._x000a__x000a_- Correo electrónico con la corrección del lineamiento _x000a_- verificación en el sistema de información Globo sobre los ajustes y correcciones efectuadas_x000a__x000a__x000a__x000a__x000a__x000a__x000a_- Riesgo de Posibilidad de afectación reputacional por perdida de confianza en las entidades distritales, debido a errores(fallas o defiiciencias) en la definición de los lineamientos establecidos para la gestión de relacionamiento y cooperación internacional._x000a_, actualizado."/>
    <d v="2024-12-19T00:00:00"/>
    <s v="Identificación del riesgo_x000a__x000a__x000a__x000a_"/>
    <s v="Se realizó la  actualización del DOFA del proceso, así como el cambio del objetivo estratégico conforme con la nueva plataforma aprobada mediante Resolución 630 de 2024._x000a__x000a_"/>
    <m/>
    <m/>
    <m/>
    <m/>
    <m/>
    <m/>
    <m/>
    <m/>
    <m/>
    <m/>
    <m/>
    <m/>
    <m/>
    <m/>
    <m/>
    <m/>
    <m/>
    <m/>
    <m/>
    <m/>
    <m/>
    <m/>
    <m/>
    <m/>
    <m/>
    <m/>
    <m/>
    <m/>
    <m/>
    <m/>
    <m/>
    <m/>
    <m/>
    <n v="33"/>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Fase: Componente (producto): Documentos de lineamientos técnicos_x000a__x000a_"/>
    <n v="317"/>
    <s v="G002"/>
    <s v="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x v="0"/>
    <s v="Ejecución y administración de procesos"/>
    <x v="13"/>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El riesgo se ubica en una zona Moderada (probabilidad 3 e Impacto 1), considerando que la actividad clave se presentó 300 veces en el último año. En cuanto al impacto, se considera leve ya que el registro de interacciones de relacionamiento genera en menor grado la pérdida de credibilidad por parte de los grupos de valor y partes interesadas."/>
    <s v="-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Tipo de Riesgo Preventivo _x000a_Implementación : Manual 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tectivo_x000a_Implementación: Manual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_x000a_- Correo electrónico con la corrección del lineamiento _x000a_- verificación en el sistema de información Globo sobre los ajustes y correcciones efectuadas_x000a__x000a__x000a__x000a__x000a__x000a__x000a_- Riesg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actualizado."/>
    <d v="2024-12-19T00:00:00"/>
    <s v="Identificación del riesgo_x000a__x000a__x000a__x000a_"/>
    <s v="Creación del riesgo "/>
    <m/>
    <m/>
    <m/>
    <m/>
    <m/>
    <m/>
    <m/>
    <m/>
    <m/>
    <m/>
    <m/>
    <m/>
    <m/>
    <m/>
    <m/>
    <m/>
    <m/>
    <m/>
    <m/>
    <m/>
    <m/>
    <m/>
    <m/>
    <m/>
    <m/>
    <m/>
    <m/>
    <m/>
    <m/>
    <m/>
    <m/>
    <m/>
    <m/>
    <m/>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Fase: Actividad (meta):  Participar en 50 instrumentos estratégicos de cooperación internacional tales como redes hermanamientos convenios memorandos de entendimiento cartas de intención y otros similares a nivel bilateral y multilateral con el objetivo de fomentar la cooperación internacional y la internacionalización de la ciudad._x000a__x000a__x000a_"/>
    <n v="318"/>
    <s v="G003"/>
    <s v="Posibilidad de afectación reputacional por inconformidad de las entidades del distrito  y partes interesadas debido incumplimiento de compromisos en el seguimiento a la vigencia de los instrumentos estratégicos de cooperación internacional."/>
    <x v="0"/>
    <s v="Ejecución y administración de procesos"/>
    <x v="13"/>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Como lo señala el mapa de calor la Posibilidad de afectación reputacional por información inoportuna, deficiente o insuficiente, debido a errores (fallas o deficiencias) en el reporte de la información o en la gestión de relacionamiento y cooperación internacional de los sectores y/o entidades, se ubica en una zona moderada   (probabilidad 3 e Impacto 1), considerando que el registro de las interacciones es mensual, con apróximadamente 300 registros al año y el impacto es leve por que no se ve afectada la imagen de la entidad."/>
    <s v="-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Tipo de Riesgo Preventivo _x000a_Implementación : Manual 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 Riesgo Preventivo _x000a_Implementación : Manual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entidades del distrito  y partes interesadas debido incumplimiento de compromisos en el seguimiento a la vigencia de los instrumentos estratégicos de cooperación internacional.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Posibilidad de afectación reputacional por inconformidad de las entidades del distrito  y partes interesadas debido incumplimiento de compromisos en el seguimiento a la vigencia de los instrumentos estratégicos de cooperación internacional."/>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Posibilidad de afectación reputacional por inconformidad de las entidades del distrito  y partes interesadas debido incumplimiento de compromisos en el seguimiento a la vigencia de los instrumentos estratégicos de cooperación internacional._x000a_- Correo electrónico con la corrección del lineamiento _x000a_- verificación en el sistema de información Globo sobre los ajustes y correcciones efectuadas_x000a__x000a__x000a__x000a__x000a__x000a__x000a_- Riesgo de Posibilidad de afectación reputacional por inconformidad de las entidades del distrito  y partes interesadas debido incumplimiento de compromisos en el seguimiento a la vigencia de los instrumentos estratégicos de cooperación internacional., actualizado."/>
    <d v="2024-12-19T00:00:00"/>
    <s v="Identificación del riesgo_x000a__x000a__x000a__x000a_"/>
    <s v="Creación del riesgo "/>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45"/>
    <s v="EYADP-G144"/>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x v="14"/>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Catastrófico (5)"/>
    <s v="Moderado (3)"/>
    <s v="Mayor (4)"/>
    <s v="Mayor (4)"/>
    <s v="Leve (1)"/>
    <s v="Moderado (3)"/>
    <s v="Catastrófico (5)"/>
    <n v="1"/>
    <s v="Extremo"/>
    <s v="El proceso estima que el riesgo se ubica en una zona extrema, debido a que la frecuencia con la que se realizó la actividad clave asociada al riesgo se presentó 1337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edia (3)"/>
    <n v="0.48"/>
    <s v="Mayor (4)"/>
    <n v="0.75"/>
    <s v="Alto"/>
    <s v="El proceso estima que el riesgo se ubica en una zona alta, debido a que los controles establecidos son los adecuados y la calificación de los criterios es satisfactoria, ubicando el riesgo en la escala de probabilidad media, y ante su materialización, podrían disminuirse los efectos, aplicando las acciones de tratamiento y de contingencia."/>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PA250-029"/>
    <s v="1362"/>
    <s v="01/01/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 Actualizar el riesgo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s v="- Dirección de Contratación_x000a_- Director(a) de Contratación_x000a_- Director(a) de Contratación_x000a_- Director(a) de Contratación_x000a__x000a__x000a__x000a__x000a__x000a_- Dirección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 acción de tratamiento"/>
    <m/>
    <m/>
    <m/>
    <m/>
    <m/>
    <m/>
    <m/>
    <m/>
    <m/>
    <m/>
    <m/>
    <m/>
    <m/>
    <m/>
    <m/>
    <m/>
    <m/>
    <m/>
    <m/>
    <m/>
    <m/>
    <m/>
    <m/>
    <m/>
    <m/>
    <m/>
    <m/>
    <m/>
    <m/>
    <m/>
    <n v="3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46"/>
    <s v="EYADP-G145"/>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x v="14"/>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Mayor (4)"/>
    <s v="Mayor (4)"/>
    <s v="Mayor (4)"/>
    <s v="Leve (1)"/>
    <s v="Leve (1)"/>
    <s v="Moderado (3)"/>
    <s v="Mayor (4)"/>
    <n v="0.8"/>
    <s v="Alto"/>
    <s v="El proceso estima que el riesgo se ubica en una zona alta, debido a que la frecuencia con la que se realizó la actividad clave asociada al riesgo se presentó 1356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indica que el Profesional de la Dirección de Contratación , autorizado(a) por el Director de contratación,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o tienda Virtual del Estado Colombiano el acto administrativo de designación del Comité Evaluador con sus soporte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mayor, podrían disminuirse los efectos, aplicando las acciones de contingencia."/>
    <s v="Reducir"/>
    <s v="-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_x000a_-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_x000a__x000a__x000a__x000a__x000a__x000a__x000a__x000a__x000a__x000a__x000a__x000a__x000a__x000a__x000a__x000a__x000a_"/>
    <s v="- Director de Contratación _x000a_- Director de Contratación _x000a__x000a__x000a__x000a__x000a__x000a__x000a__x000a__x000a__x000a__x000a__x000a__x000a__x000a__x000a__x000a__x000a__x000a_"/>
    <s v="PA250-030"/>
    <s v="1363_x000a_1364"/>
    <s v="01/01/2025_x000a_01/01/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riesgo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 acción de tratamiento"/>
    <m/>
    <m/>
    <m/>
    <m/>
    <m/>
    <m/>
    <m/>
    <m/>
    <m/>
    <m/>
    <m/>
    <m/>
    <m/>
    <m/>
    <m/>
    <m/>
    <m/>
    <m/>
    <m/>
    <m/>
    <m/>
    <m/>
    <m/>
    <m/>
    <m/>
    <m/>
    <m/>
    <m/>
    <m/>
    <m/>
    <n v="3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
    <n v="247"/>
    <s v="EYADP-G146"/>
    <s v="Posibilidad de afectación económica (o presupuestal) por fallo en firme de detrimento patrimonial por parte de entes de control, debido a supervisión inadecuada de los contratos y/o convenios"/>
    <x v="0"/>
    <s v="Ejecución y administración de procesos"/>
    <x v="15"/>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edia (3)"/>
    <n v="0.6"/>
    <s v="Moderado (3)"/>
    <s v="-"/>
    <s v="-"/>
    <s v="Leve (1)"/>
    <s v="Leve (1)"/>
    <s v="Moderado (3)"/>
    <s v="Moderado (3)"/>
    <n v="0.6"/>
    <s v="Moderado"/>
    <s v="El proceso estima que el riesgo se ubica en una zona moderada, debido a que la frecuencia con la que se realizó la actividad clave asociada al riesgo se presentó 95 veces en el último año, sin embargo, ante su materialización, podrían presentarse efectos significativos, en el pago de indemnizaciones por acciones legales en los procesos disciplinarios."/>
    <s v="- _x0009_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 _x0009_2 El procedimiento 4231000-PR-195 “Interventoría y/o supervisión”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_x0009__x0009_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16"/>
    <s v="Moderado (3)"/>
    <n v="0.44999999999999996"/>
    <s v="Moderado"/>
    <s v="-"/>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1 "/>
    <s v="1365_x000a_1366"/>
    <s v="01/01/2025_x000a_15/03/2025"/>
    <s v="30/08/2025_x000a_30/08/2025"/>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supervisión inadecuada de los contratos y/o convenios"/>
    <s v="- Dirección de Contratación _x000a_- Director(a) de Contratación_x000a_- Director(a) de Contratación_x000a__x000a__x000a__x000a__x000a__x000a__x000a_- Dirección de Contratación "/>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supervisión inadecuada de los contratos y/o convenios, actualizado."/>
    <d v="2024-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s acciones de tratamiento"/>
    <m/>
    <m/>
    <m/>
    <m/>
    <m/>
    <m/>
    <m/>
    <m/>
    <m/>
    <m/>
    <m/>
    <m/>
    <m/>
    <m/>
    <m/>
    <m/>
    <m/>
    <m/>
    <m/>
    <m/>
    <m/>
    <m/>
    <m/>
    <m/>
    <m/>
    <m/>
    <m/>
    <m/>
    <m/>
    <m/>
    <n v="3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314"/>
    <s v="F001"/>
    <s v="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x v="2"/>
    <s v="Ejecución y administración de procesos"/>
    <x v="14"/>
    <s v="- Falta de aplicación de guías, manuales y procedimientos por parte de las áreas técnicas enfocados a la estructuración y/o revisión de documentos en la etapa precontractual, contractual y postcontractual_x000a_- Alta rotación de personal generando retrasos en la curva de aprendizaje._x000a_- Falta de pericia  técnica, financiera y jurídica en la estructuración de los documentos y estudios previos por parte de las áreas técnicas.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Distrit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Moderado (3)"/>
    <s v="Menor (2)"/>
    <s v="Mayor (4)"/>
    <s v="Leve (1)"/>
    <s v="Leve (1)"/>
    <s v="Moderado (3)"/>
    <s v="Moderado (3)"/>
    <n v="0.6"/>
    <s v="Moderado"/>
    <s v="El proceso estima que el riesgo se ubica en una zona moderada, debido alguna vez podria ocurrir el riesgo, sin embargo, ante su materialización, podrían presentarse efectos significativos en investigacion penales, fiscales y disciplinarios y podria afectar la imagen de la entidad a nivel distrital."/>
    <s v="- 1 El procedimiento 4231000-PR-022 &quot;Liquidación de contrato/convenio&quot; indica que el Profesional de la Dirección de Contratación, autorizado(a) por el Director de Contratación, trimestralmente, verifica con base en la información reportada por las dependencias de la Secretaría General de la Alcaldía Mayor de Bogotá D.C., el estado de los contratos o convenios pendientes por liquidar, revisando el plazo límite en que se debe realizar dicho trámite. La(s) fuente(s) de información utilizadas es(son) base de contratos o convenios pendientes por liquidar relacionados por las dependencias. En caso de evidenciar observaciones, desviaciones o diferencias, registra las mismas en el memorando trimestral remitido a las dependencias indicando lo presentado por cada una y genera recomendaciones frente a lo reportado. De lo contrario, se continúa realizando el seguimiento trimestral en la base de contratos o convenios que requieren ser liquidad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de Contratación indica que el Director(a) de Contratación, autorizado(a) por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oderado (3)"/>
    <n v="0.44999999999999996"/>
    <s v="Moderado"/>
    <s v="El proceso estima que el riesgo se ubica en una zona moderada, debido a que los controles establecidos son los adecuados y la calificación de los criterios es satisfactoria, ubicando el riesgo en la escala de probabilidad muy  baja, y escala de impacto moderado ante su materialización, podrían disminuirse los efectos, aplicando las acciones de contingencia."/>
    <s v="Reducir"/>
    <s v="-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x000a__x000a__x000a__x000a__x000a__x000a__x000a__x000a__x000a__x000a__x000a_"/>
    <s v="- Director de Contratación _x000a__x000a__x000a__x000a__x000a__x000a__x000a__x000a__x000a__x000a__x000a__x000a__x000a__x000a__x000a__x000a__x000a__x000a__x000a_"/>
    <s v="PA250-032"/>
    <n v="1367"/>
    <s v="01/01/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riesgo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s v="- Dirección de Contratación_x000a_- Director(a) de Contratación_x000a_- Director(a) de Contratación_x000a__x000a__x000a__x000a__x000a__x000a__x000a_- Dirección de Contratación"/>
    <s v="- Reporte de monitoreo indicando la materialización del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actualizado."/>
    <d v="2025-12-26T00:00:00"/>
    <s v="_x000a__x000a__x000a__x000a_"/>
    <s v="Creación del riesgo fiscal, en donde no cambió ninguna estapa previa, sino se contruyeron las mismas para inciar la gestión de este nuevo riesgo."/>
    <d v="2025-04-11T00:00:00"/>
    <s v="Trataniento del riesgo"/>
    <s v="Se ajusta fecha de ejecución de una de las acciones de tratamiento._x000a__x000a_(Rad: 3-2025-9845)"/>
    <m/>
    <m/>
    <m/>
    <m/>
    <m/>
    <m/>
    <m/>
    <m/>
    <m/>
    <m/>
    <m/>
    <m/>
    <m/>
    <m/>
    <m/>
    <m/>
    <m/>
    <m/>
    <m/>
    <m/>
    <m/>
    <m/>
    <m/>
    <m/>
    <m/>
    <m/>
    <m/>
    <m/>
    <m/>
    <m/>
    <n v="3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51"/>
    <s v="EYADP-G149"/>
    <s v="Posibilidad de afectación económica (o presupuestal) por fallos judiciales y/o sanciones de entes de control, debido a incumplimiento legal en la aprobación del perfeccionamiento y ejecución contractual."/>
    <x v="0"/>
    <s v="Ejecución y administración de procesos"/>
    <x v="14"/>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edia (3)"/>
    <n v="0.6"/>
    <s v="Moderado (3)"/>
    <s v="Moderado (3)"/>
    <s v="Mayor (4)"/>
    <s v="Leve (1)"/>
    <s v="Leve (1)"/>
    <s v="Menor (2)"/>
    <s v="Mayor (4)"/>
    <n v="0.8"/>
    <s v="Alto"/>
    <s v="El proceso estima que el riesgo se ubica en una zona alta, debido a que la frecuencia con la que se realizó la actividad clave asociada al riesgo se presentó 182 veces en el último año, sin embargo, ante su materialización, podrían presentarse efectos significativos, en el pago de indemnizaciones por acciones legales en los procesos disciplinarios."/>
    <s v="- _x0009_1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Baja (2)"/>
    <n v="0.36"/>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podrían disminuirse los efectos, aplicando las acciones de contingencia."/>
    <s v="Reducir"/>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3"/>
    <s v="1368_x000a_1369"/>
    <s v="01/01/2025_x000a_01/01/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riesgo Posibilidad de afectación económica (o presupuestal) por fallos judiciales y/o sanciones de entes de control, debido a incumplimiento legal en la aprobación del perfeccionamiento y ejecución contractual."/>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Riesgo de Posibilidad de afectación económica (o presupuestal) por fallos judiciales y/o sanciones de entes de control, debido a incumplimiento legal en la aprobación del perfeccionamiento y ejecución contractual.,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la acción de tratamiento y la fecha de ejecución de la misma."/>
    <m/>
    <m/>
    <m/>
    <m/>
    <m/>
    <m/>
    <m/>
    <m/>
    <m/>
    <m/>
    <m/>
    <m/>
    <m/>
    <m/>
    <m/>
    <m/>
    <m/>
    <m/>
    <m/>
    <m/>
    <m/>
    <m/>
    <m/>
    <m/>
    <m/>
    <m/>
    <m/>
    <m/>
    <m/>
    <m/>
    <n v="3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corporativa, jurídica y la estrategia de comunicación conforme con las necesidades de la operación misional de la Entidad."/>
    <n v="294"/>
    <s v="EYADP-G179"/>
    <s v="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x v="0"/>
    <s v="Ejecución y administración de procesos"/>
    <x v="14"/>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Baja (2)"/>
    <n v="0.4"/>
    <s v="Moderado (3)"/>
    <s v="-"/>
    <s v="Moderado (3)"/>
    <s v="Leve (1)"/>
    <s v="Leve (1)"/>
    <s v="Menor (2)"/>
    <s v="Moderado (3)"/>
    <n v="0.6"/>
    <s v="Moderado"/>
    <s v="Se determina una valoracióndel riesgo moderado, teniendo en cuenta que la probabilidad es baja, ya que es posible que ocurra al menos una vez. El impacto moderado obedece a un posible incumplimiento de metas que genere sanciones y exposición reputacional para la entidad."/>
    <s v="- _x0009_1 El(la) jefe de la dependencia solicitante de acuerdo con las funciones establecidas en el Manual de Funciones, cada vez que se requiera adelantar un proceso contractual revisa si en el estudio del sector y estudio de mercado se siguieron las recomendaciones de la Guía de elaboración del estudio de sector de Colombia Compra Eficiente; en el caso de los estudios de mercado, se revisa de acuerdo a lo descrito en la Guía en materia de estructuración de presupuestos de compra pública y análisis del sector (4231000-GS-055). La(s) fuente(s) de información utilizadas es(son) Guía de elaboración del estudio de sector de Colombia Compra Eficiente; la Guía en materia de estructuración de presupuestos de compra pública y análisis del sector (4231000-GS-055), según corresponda. En caso de observar desviaciones, observaciones o diferencias, solicita a los profesionales responsables en la dependencia mediante correo electrónico realizar los ajustes necesarios. De lo contrario, se remite a la Dirección de Contratación.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Baja (2)"/>
    <n v="0.24"/>
    <s v="Moderado (3)"/>
    <n v="0.6"/>
    <s v="Moderado"/>
    <s v="La probabilidad es baja teniendo en cuenta que se tiene diseñado un control para evitar la materialización del riesgo y,  el impacto moderado, teniendo en cuenta que se puede ver afectado el cumplimiento de las metas de llegarse a presentar el riesgo."/>
    <s v="Reducir"/>
    <s v="- Realizar 2 jornadas de socialización sobre la planeación, estructuración y elaboración de los análisis del sector y de los estudios previos con los que se busca satisfacer las necesidades de las dependencias._x000a__x000a__x000a__x000a__x000a__x000a__x000a__x000a__x000a__x000a__x000a__x000a__x000a__x000a__x000a__x000a__x000a__x000a__x000a_"/>
    <s v="- Dirección de Contratación_x000a__x000a__x000a__x000a__x000a__x000a__x000a__x000a__x000a__x000a__x000a__x000a__x000a__x000a__x000a__x000a__x000a__x000a__x000a_"/>
    <s v="PA250-034"/>
    <n v="1370"/>
    <s v="15/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en el informe de monitoreo a la Oficina Asesora de Planeación._x000a_- Realizar una mesa de trabajo con los líderes de las dependencias intervinientes con el propósito de identificar una alternativa institucional que busque reducir el impacto del riesgo materializado._x000a__x000a__x000a__x000a__x000a__x000a__x000a__x000a_- Actualizar el riesgo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s v="- Dirección de Contratación_x000a_- Dirección de Contratción y dependencia involucrada_x000a__x000a__x000a__x000a__x000a__x000a__x000a__x000a_- Dirección de Contratación"/>
    <s v="- Reporte de monitoreo indicando la materialización del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_x000a_- Evidencia de reunión_x000a__x000a__x000a__x000a__x000a__x000a__x000a__x000a_-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 Se ajusta fecha de ejecución de la acción de tratamiento."/>
    <m/>
    <m/>
    <m/>
    <m/>
    <m/>
    <m/>
    <m/>
    <m/>
    <m/>
    <m/>
    <m/>
    <m/>
    <m/>
    <m/>
    <m/>
    <m/>
    <m/>
    <m/>
    <m/>
    <m/>
    <m/>
    <m/>
    <m/>
    <m/>
    <m/>
    <m/>
    <m/>
    <m/>
    <m/>
    <m/>
    <n v="3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21"/>
    <s v="FI-C042"/>
    <s v="Posibilidad de afectación reputacional por pérdida de la confianza ciudadana en la gestión contractual de la Entidad, debido a decisiones ajustadas a intereses propios o de terceros durante la etapa precontractual con el fin de celebrar un contrato"/>
    <x v="1"/>
    <s v="Fraude interno"/>
    <x v="14"/>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s v="- _x0009_1 Los procedimientos 4231000-PR-284 &quot;Mínima cuantía&quot;, 4231000-PR-339 &quot;Selección Pública de Oferentes&quot;, 4231000-PR-338 &quot;Agregación de Demanda&quot; y 4231000-PR-156 &quot;Contratación Directa&quot; indica que el Profesional de la Dirección de Contratación_x000a_Descripción:_x0009_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1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PA250-035 "/>
    <n v="1371"/>
    <s v="15/03/2025_x000a_"/>
    <d v="2025-08-30T00:00:00"/>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riesgo Posibilidad de afectación reputacional por pérdida de la confianza ciudadana en la gestión contractual de la Entidad, debido a decisiones ajustadas a intereses propios o de terceros durante la etapa precontractual con el fin de celebrar un contrato"/>
    <s v="- Dirección de Contratación_x000a_- Director(a) de Contratación_x000a_- Director(a) de Contratación_x000a__x000a__x000a__x000a__x000a__x000a__x000a_- Dirección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Riesgo de Posibilidad de afectación reputacional por pérdida de la confianza ciudadana en la gestión contractual de la Entidad, debido a decisiones ajustadas a intereses propios o de terceros durante la etapa precontractual con el fin de celebrar un contrato,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m/>
    <m/>
    <m/>
    <m/>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22"/>
    <s v="FI-C043"/>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x v="1"/>
    <s v="Fraude interno"/>
    <x v="14"/>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Catastrófico (5)"/>
    <n v="1"/>
    <s v="Extremo"/>
    <s v="El proceso estima que el riesgo se ubica en una zona extrema, debido a que, si bien  el riesgo no se ha materializado en los últimos cuatro años, ante su materialización, podrían presentarse los efectos significativos señalados en la encuesta del Departamento Administrativo de la Función Pública."/>
    <s v="- 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1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1 "/>
    <s v="1365_x000a_1366"/>
    <s v="01/01/2025_x000a_15/03/2025"/>
    <s v="30/08/2025_x000a_30/08/2025"/>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s v="- Dirección de Contratación_x000a_- Director(a) de Contratación_x000a_- Director(a) de Contratación_x000a__x000a__x000a__x000a__x000a__x000a__x000a_- Dirección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una de las acciones de tratamiento."/>
    <m/>
    <m/>
    <m/>
    <m/>
    <m/>
    <m/>
    <m/>
    <m/>
    <m/>
    <m/>
    <m/>
    <m/>
    <m/>
    <m/>
    <m/>
    <m/>
    <m/>
    <m/>
    <m/>
    <m/>
    <m/>
    <m/>
    <m/>
    <m/>
    <m/>
    <m/>
    <m/>
    <m/>
    <m/>
    <m/>
    <n v="30"/>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275"/>
    <s v="EYADP-G169"/>
    <s v="Posibilidad de afectación reputacional por sanción de un ente de control o regulador , debido a errores (fallas o deficiencias) en la generación de la cuenta mensual de almacén con destino a la Subdirección Financiera"/>
    <x v="0"/>
    <s v="Ejecución y administración de procesos"/>
    <x v="16"/>
    <s v="- Dificultad en la articulación de actividades comunes de las dependencias._x000a_- Insuficiencia de personal lo que dificulta la atención de las necesidades en la entidad y genera retrasos en la ejecucion de las actividades._x000a_- Equipos tecnológicos obsoletos que generar dificultad en la ejecución de las actividades que desarrolla la entidad._x000a_- Insuficiencia en la capacidad de las herramientas tecnológicas de la entidad que pueden generar inconsistencia y/o retrasos en los registros de información._x000a__x000a__x000a__x000a__x000a__x000a_"/>
    <s v="- La inestabilidad de la conectividad, indisponibilidad de servidores de información que puede comprometer la operatividad, la integridad de los datos de la entidad y el cumplimiento de las metas._x000a_- Obsolescencia tecnológica que implique la necesidad de renovación de los equipos y sistemas de información que dificulta la prestación de los servicios de la entidad._x000a__x000a__x000a__x000a__x000a__x000a__x000a__x000a_"/>
    <s v="- Entrega inoportuna de la cuenta mensual de almacén a la Subdirección Financiera._x000a_- Retraso en el cierre contable mensual. _x000a_- Retraso en la apertura de almacén._x000a_- Hallazgos u observaciones en auditorías.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Leve (1)"/>
    <s v="Leve (1)"/>
    <s v="Menor (2)"/>
    <s v="Leve (1)"/>
    <s v="Menor (2)"/>
    <s v="Leve (1)"/>
    <s v="Menor (2)"/>
    <n v="0.4"/>
    <s v="Moderado"/>
    <s v="El proceso ubica el riesgo en una zona moderada, debido a que la frecuencia de la actividad clave se realizó 12 veces en el último año, sin embargo, ante la materialización, se podrían presentar inconsistencias en la información suministrada para los estados financieros."/>
    <s v="- 1  PR-149 &quot;Cuenta mensual de almacén&quot;: Actividad 1, indica que el técnico operativo y/o auxiliar administrativo o delegado de la Subdirección Financiera, autorizado(a) por Subdirector (a) de Servicios Administrativos, mensualmente recopila, revisa y coteja los documentos soportes de la cuenta mensual, así: 1. Para bienes de consumo, los comprobantes de ingreso y egreso; 2. Para bienes devolutivos y de consumo controlado, los comprobantes originados de cualquier tipo de ingreso y demás conceptos de acuerdo con las adquisiciones, cumpliendo con las normas legales vigentes; reintegros de servicio a bodega, las salidas de bodega a servicio y las bajas de bienes de los inventarios por cualquier concepto que determine la Entidad, correspondientes a los movimientos de bienes efectuados durante el mes. La(s) fuente(s) de información utilizadas es(son) son los comprobantes de ingreso, egreso y/o traslados y el Sistema de Información SAI-SAE. En caso de evidenciar observaciones, desviaciones o diferencias, el técnic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 Tipo: Preventivo, Implementación: Manual_x000a_- 2 PR-149 &quot;Cuenta mensual de almacén&quot; Actividad 2: indica que el profesional o colaborador, autorizado(a) por el(la) Subdirector (a) de Servicios Administrativos, mensualmente revisa que los comprobantes escaneados y cargados en el repositorio digital, no presenten inconsistencias ni falta de soportes de acuerdo a los procedimientos vigentes y los registros de la base de inventarios. La(s) fuente(s) de información utilizadas es(son) El repositorio digital, los procedimientos de inventarios vigentes y la base de inventarios. En caso de evidenciar observaciones, desviaciones o diferencias, solicita mediante correo electrónico o memorando al funcionario o contratista el ajuste correspondiente, el cual debe ser atendido de manera prioritaria. De lo contrario, se generan los listados de informes de la cuenta mensual de almacén para aprobación de el (la) Subdirector (a) de Servicios Administrativos._x000a_Tipo: Detectivo, Implementación: Manual._x000a_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el (la)Subdirector (a) de Servicios Administrativos, autorizado(a) por Manual de Funciones y Competencias Laborales, cada vez que se identifique la materialización del riesgo revisa las diferencias presentadas en la información de la cuenta mensual de almacén remitida a la Subdirección Financiera con el fin de realizar los ajustes.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ubica el riesgo en una zona baja, debido a que los controles establecidos minimizan el riesgo y la calificación de los criterios es satisfactoria, ubicando el riesgo en la escala de probabilidad mas baja,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riesgo Posibilidad de afectación reputacional por sanción de un ente de control o regulador , debido a errores (fallas o deficiencias) en la generación de la cuenta mensual de almacén con destino a la Subdirección Financiera"/>
    <s v="- Subdirección de Servicios Administrativos_x000a_- Subdirector(a) de Servicios Administrativos_x000a_- Subdirector(a) de Servicios Administrativos_x000a_- Subdirector(a) de Servicios Administrativos_x000a__x000a__x000a__x000a__x000a__x000a_- Subdirección de Servicios Administrativo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cargados en el repositorio digital_x000a_- Correo con solicitud soporte de los sistemas de Información SAI y/o SAE a OTIC_x000a_- Documentos revisados y escaneados cargados en el repositorio digital_x000a__x000a__x000a__x000a__x000a__x000a_- Riesgo de Posibilidad de afectación reputacional por sanción de un ente de control o regulador , debido a errores (fallas o deficiencias) en la generación de la cuenta mensual de almacén con destino a la Subdirección Financiera,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a el riesgo, así como el análisis y la evaluación de controles."/>
    <m/>
    <m/>
    <m/>
    <m/>
    <m/>
    <m/>
    <m/>
    <m/>
    <m/>
    <m/>
    <m/>
    <m/>
    <m/>
    <m/>
    <m/>
    <m/>
    <m/>
    <m/>
    <m/>
    <m/>
    <m/>
    <m/>
    <m/>
    <m/>
    <m/>
    <m/>
    <m/>
    <m/>
    <m/>
    <m/>
    <m/>
    <m/>
    <m/>
    <n v="33"/>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
    <n v="216"/>
    <s v="FI-C038"/>
    <s v="Posibilidad de afectación económica (o presupuestal) por desvío de recursos físicos y económicos debido a bajas de bienes intencionalmente mal tramitadas, con el fin de obtener beneficios a nombre propio o de un tercero."/>
    <x v="1"/>
    <s v="Fraude interno"/>
    <x v="16"/>
    <s v="- Falta de apropiación de políticas, procesos y procedimientos, lo cual genera falta de estandarización en soluciones tecnológicas, administrativas y de recursos físicos_x000a_- Interés indebido de algún funcionario o contratista para obtener beneficio propio _x000a__x000a__x000a__x000a__x000a__x000a__x000a__x000a_"/>
    <s v="- Conflicto de Intereses por Amiguismo o Clientelismo_x000a__x000a__x000a__x000a__x000a__x000a__x000a__x000a__x000a_"/>
    <s v="- Detrimento patrimonial_x000a_- Pago menor por lotes de bajas_x000a_- Perdida o afectación del potencial del servicio de los biene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Leve (1)"/>
    <s v="Leve (1)"/>
    <s v="Menor (2)"/>
    <s v="Leve (1)"/>
    <s v="Menor (2)"/>
    <s v="Leve (1)"/>
    <s v="Mayor (4)"/>
    <n v="0.8"/>
    <s v="Alto"/>
    <s v="El proceso estima que el riesgo se ubica en una zona alta, debido a que el riesgo no se ha materializado en los últimos dos años, sin embargo, ante su materialización, podrían presentarse efectos significativos, señalados en la encuesta del Departamento Administrativo de la Función Pública."/>
    <s v="- 1 Actividad (12) PR-236 &quot;Egreso o salida definitiva de bienes&quot;:  indica que El Comité Técnico de Sostenibilidad Contable , autorizado(a) por Resolución 728 de 2023, cada vez que se tenga lotes para baja verifica, coteja y analiza la información presentada.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jando evidencia en el acta de la sesión. De lo contrario, el comité aprueba las consideraciones propuestas respecto a los elementos para baja,lo cual quedará consignado en el acta de dicho comité, que también de indicar cual será el destino final de los bienes de acuerdo con la normatividad vigente para los casos que corresponda.  Tipo: Detec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Detectivo_x000a__x000a__x000a__x000a__x000a__x000a__x000a__x000a__x000a__x000a__x000a__x000a__x000a__x000a__x000a__x000a__x000a__x000a__x000a_"/>
    <s v="1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30%_x000a_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y realiza el informe ante la Oficina de Control Disciplinario Interno y las demás instancias que se consideren necesarias._x000a_- 3 El mapa de riesgos del proceso Gestión de Recursos Físicos indica que Subdirector (a) de Servicios Administrativos, autorizado(a) por Manual de Funciones y Competencias Laborales, cada vez que se identifique la materialización del riesgo informa a la compañía de seguros para que sea revisada la posibilidad de una indemn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4000000000000001"/>
    <s v="Mayor (4)"/>
    <n v="0.8"/>
    <s v="Alto"/>
    <s v="El proceso estima que el riesgo se ubica en una zona alta, debido a que se requieren más controles, en el caso de su materialización presenta perdidas económicas para la Entidad y posibles sanciones por entes de control."/>
    <s v="Reducir"/>
    <s v="- Actualizar el procedimiento 4233100 - PR - 236 &quot;Egreso o salida definitiva de bienes&quot;, fortaleciendo las actividades de control relacionadas con la baja y destino final de los bienes._x000a__x000a__x000a__x000a__x000a__x000a__x000a__x000a__x000a__x000a__x000a__x000a__x000a__x000a__x000a__x000a__x000a__x000a__x000a_"/>
    <s v="- Subdirección de Servicios Administrativos_x000a__x000a__x000a__x000a__x000a__x000a__x000a__x000a__x000a__x000a__x000a__x000a__x000a__x000a__x000a__x000a__x000a__x000a__x000a_"/>
    <s v="PA250-025 "/>
    <n v="-1358"/>
    <s v="28/02/2025_x000a__x000a__x000a__x000a__x000a__x000a__x000a__x000a__x000a__x000a__x000a__x000a__x000a__x000a__x000a__x000a__x000a__x000a__x000a_"/>
    <s v="31/08/2025_x000a__x000a__x000a__x000a__x000a__x000a__x000a__x000a__x000a__x000a__x000a__x000a__x000a__x000a__x000a__x000a__x000a__x000a__x000a_"/>
    <s v="- Reportar el presunto hecho de Posibilidad de afectación económica (o presupuestal) por desvío de recursos físicos y económicos debido a bajas de bienes intencionalmente mal tramitadas, con el fin de obtener beneficios a nombre propio o de un tercero. al operador disciplinario, y a la Oficina Asesora de Planeación en el informe de monitoreo en caso que tenga fallo._x000a_- Realizar el reporte ante la Oficina de Control Disciplinario Interno _x000a_- Informa a la compañía de seguros el evento_x000a__x000a__x000a__x000a__x000a__x000a__x000a_- Actualizar el riesgo Posibilidad de afectación económica (o presupuestal) por desvío de recursos físicos y económicos debido a bajas de bienes intencionalmente mal tramitadas, con el fin de obtener beneficios a nombre propio o de un tercero."/>
    <s v="- Subdirección de Servicios Administrativos_x000a_- Subdirector(a) de Servicios Administrativos_x000a_- Profesiona autorizado por Subdirector(a) de Servicios Administrativos y/o Subdirector(a) de Servicios Administrativos._x000a__x000a__x000a__x000a__x000a__x000a__x000a_- Subdirección de Servicios Administrativos"/>
    <s v="- Notificación realizada del presunto hecho de Posibilidad de afectación económica (o presupuestal) por desvío de recursos físicos y económicos debido a bajas de bienes intencionalmente mal tramitadas, con el fin de obtener beneficios a nombre propio o de un tercero. al operador disciplinario, y reporte de monitoreo a la Oficina Asesora de Planeación en caso que el riesgo tenga fallo definitivo._x000a_- Memorando interno informando los hechos de la presunta corrupción._x000a_- Informe de hechos a la compañía de seguros_x000a__x000a__x000a__x000a__x000a__x000a__x000a_- Riesgo de Posibilidad de afectación económica (o presupuestal) por desvío de recursos físicos y económicos debido a bajas de bienes intencionalmente mal tramitadas, con el fin de obtener beneficios a nombre propio o de un tercero.,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El riesgo se actualizó, así como el análisis, establecimiento y evaluación de controles. Se formuló acción para el  tratamiento del riesgo."/>
    <m/>
    <m/>
    <m/>
    <m/>
    <m/>
    <m/>
    <m/>
    <m/>
    <m/>
    <m/>
    <m/>
    <m/>
    <m/>
    <m/>
    <m/>
    <m/>
    <m/>
    <m/>
    <m/>
    <m/>
    <m/>
    <m/>
    <m/>
    <m/>
    <m/>
    <m/>
    <m/>
    <m/>
    <m/>
    <m/>
    <m/>
    <m/>
    <m/>
    <n v="33"/>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315"/>
    <s v="F001"/>
    <s v="Posibilidad de Efecto dañoso sobre bienes públicos por Pérdida, extravío, hurto, robo o declaratoria de bienes faltantes pertenecientes a la Entidad, a causa de la omisión de controles para verificar la existencia física de los bienes. "/>
    <x v="2"/>
    <s v="Daños a activos fijos/ eventos externos"/>
    <x v="16"/>
    <s v="- Desconocimiento de la normativa aplicada al control y seguimiento de bienes_x000a_- Falta de apropiación de políticas, procesos y procedimientos, lo cual genera falta de estandarización en soluciones administrativas y de recursos físicos_x000a_- Omisión o incumplimiento de procedimientos para agilizar trámites._x000a__x000a__x000a__x000a__x000a__x000a__x000a_"/>
    <s v="-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con responsabilidad fiscal_x000a_- Inoportunidad para reporte a las aseguradoras.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Leve (1)"/>
    <s v="Leve (1)"/>
    <s v="Menor (2)"/>
    <s v="Leve (1)"/>
    <s v="Leve (1)"/>
    <s v="Leve (1)"/>
    <s v="Menor (2)"/>
    <n v="0.4"/>
    <s v="Moderado"/>
    <s v="El riesgo se ubica en zona moderada debido a que la actividad se desarrolla de manera cuatrimestral, en cuanto a la actualización de resposables, seguimiento financiero y de manera  anual con la toma de inventarios a toda la Entidad. Históricamente no se ha afectado de manera significativa la operación de la Entidad."/>
    <s v="-  1 Actividad (11) PR-235 &quot;Control y Seguimiento de Bienes&quot;: indica que el profesional designado por el (la) Subdirector (a) de Servicios Administrativos, cada vez que se termine la visita de toma física a una sede o dependencia, compara los datos recolectados contra los registrados en la base de datos de los inventarios. La fuente de información utilizada es la base de datos del sistema de inventarios. En caso de evidenciar observaciones, desviaciones o diferencias, envía memorando a la dependencia o sede con el informe preliminar indicando las diferencias halladas y se solicita respuesta sobre las mismas, de lo contrario se remite el memorando con el informe preliminar. Tipo: Preventivo Implementación: Manual_x000a_- 2 Actividad (19) PR-235 &quot;Control y Seguimiento de Bienes&quot;: indica que el profesional designado por el (la) Subdirector (a) de Servicios Administrativos, cada vez que se genere la resolución revisa que, hayan quedado debidamente gestionadas y documentadas las acciones derivadas del Informe de Toma Física. La fuente de información es la  Resolución de acciones derivadas del Informe de Toma Física. En caso de evidenciar observaciones, desviaciones o diferencias, informa lo encontrado, vía correo electrónico o evidencia de reunión, al (la) Subdirector (a) de Servicios Administrativos. De lo contrario, vía correo electrónico o evidencia de reunión dirigido al (a la) Subdirector (a) de Servicios Administrativos, informa que las acciones fueron ejecutadas de acuerdo a los artículos de la resolución. Tipo: Detectivo Implementación: Manual_x000a_- 3 Actividad (28) PR-235 &quot;Control y Seguimiento de Bienes&quot;: indica que el Auxiliar Administrativo y/o Técnico operativo autorizado por el (la) Subdirector (a) de Servicios Administrativos, cada mes verifica el sistema de información de inventarios e identifica los elementos registrados fuera de las sedes de la entidad. Luego envía mensaje de correo electrónico a los responsables de los elementos indagando sobre la ubicación actual de cada uno. La fuente de información es el sistema de información de inventarios. En caso de evidenciar observaciones, desviaciones o diferencias, registra en el sistema de información de inventarios los traslados de bienes que documenten los cambios usando como soporte los mensajes de correo electrónico recibidos. De lo contrario deja como evidencia el listado de elementos registrados en la base de datos de inventarios fuera de las sed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pérdida, extravío, hurto, robo de bienes pertenecientes a la Entidad de los bienes de propiedad de la entidad a la Oficina de Control Interno Disciplinario para revisión del caso y toma de decisiones que se consideren pertinentes._x000a_- 3 El mapa de riesgos del proceso Gestión de Recursos Físicos indica que Subdirector (a) de Servicios Administrativos, autorizado(a) por Manual de Funciones y Competencias Laborales, cada vez que se identifique la Materialización del Riesgo, en el marco del seguimiento y control  realizados, reporta el presunto hecho de bienes faltantes pertenecientes a la Entidad al Comité Técnico de Sostenibilidad del Sistema Contable para la toma de decisiones que se consideren pertin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79999999999999"/>
    <s v="Menor (2)"/>
    <n v="0.22500000000000003"/>
    <s v="Bajo"/>
    <s v="Se determina la probabilidad (muy baja) ya que las actividades de control, 2 preventivas y 1 detectiva, son adecuadas para el riesgo. El impacto es  (Menor) ya que las actividades de control cubren los efectos más significativos, dando un resultado (Bajo) en la valoración después de los controles."/>
    <s v="Reducir"/>
    <s v="- Gestionar cuatrimestralmente mínimo una (1) conciliación contable con la Subdirección Financiera para mantener actualizado el valor de la cuenta de responsabilidades (Responsabilidad Fiscal)._x000a__x000a__x000a__x000a__x000a__x000a__x000a__x000a__x000a__x000a__x000a__x000a__x000a__x000a__x000a__x000a__x000a__x000a__x000a_"/>
    <s v="- Subdirección de Servicios Adminsitrativos_x000a__x000a__x000a__x000a__x000a__x000a__x000a__x000a__x000a__x000a__x000a__x000a__x000a__x000a__x000a__x000a__x000a__x000a__x000a_"/>
    <s v="PA250-027"/>
    <n v="-1359"/>
    <s v="30/04/2025_x000a__x000a__x000a__x000a__x000a__x000a__x000a__x000a__x000a__x000a__x000a__x000a__x000a__x000a__x000a__x000a__x000a__x000a__x000a_"/>
    <s v="31/03/2025_x000a__x000a__x000a__x000a__x000a__x000a__x000a__x000a__x000a__x000a__x000a__x000a__x000a__x000a__x000a__x000a__x000a__x000a__x000a_"/>
    <s v="- Reportar el riesgo materializado de Posibilidad de Efecto dañoso sobre bienes públicos por Pérdida, extravío, hurto, robo o declaratoria de bienes faltantes pertenecientes a la Entidad, a causa de la omisión de controles para verificar la existencia física de los bienes.  en el informe de monitoreo a la Oficina Asesora de Planeación._x000a_- Reportar el presunto hecho de robo o pérdida de recursos físicos, cada vez que sea informado, a la Oficina de Control Disciplinario Interno para la toma de decisiones que se consideren pertinentes_x000a_- Reportar el presunto hecho del faltate de bienes de recursos físicos, al Comité Técnico de Sostenibilidad del Sistema Contable para la toma de decisiones que se consideren pertinentes._x000a__x000a__x000a__x000a__x000a__x000a__x000a_- Actualizar el riesgo Posibilidad de Efecto dañoso sobre bienes públicos por Pérdida, extravío, hurto, robo o declaratoria de bienes faltantes pertenecientes a la Entidad, a causa de la omisión de controles para verificar la existencia física de los bienes. "/>
    <s v="- Subdirección de Servicios Administrativos_x000a_- Subdirector(a) de Servicios Administrativos_x000a_- Subdirector(a) de Servicios Administrativos_x000a__x000a__x000a__x000a__x000a__x000a__x000a_- Subdirección de Servicios Administrativos"/>
    <s v="- Reporte de monitoreo indicando la materialización del riesgo de Posibilidad de Efecto dañoso sobre bienes públicos por Pérdida, extravío, hurto, robo o declaratoria de bienes faltantes pertenecientes a la Entidad, a causa de la omisión de controles para verificar la existencia física de los bienes. _x000a_- Informe de los hechos enviado mediante memorando a la Oficina de Control Disciplinario Interno._x000a_- Informe de la toma física de bienes de la Entidad mediante correo electrónico al Subdirector Financiero, de manera previa a la sesión del Comité Técnico de Sostenibilidad del Sistema Contable._x000a__x000a__x000a__x000a__x000a__x000a__x000a_- Riesgo de Posibilidad de Efecto dañoso sobre bienes públicos por Pérdida, extravío, hurto, robo o declaratoria de bienes faltantes pertenecientes a la Entidad, a causa de la omisión de controles para verificar la existencia física de los bienes. , actualizado."/>
    <d v="2024-12-19T00:00:00"/>
    <s v="_x000a__x000a__x000a_Identificación del riesgo_x000a_"/>
    <s v="Se identificó riesgo fiscal dentro del proceso Gestión de Recursos Físicos."/>
    <m/>
    <m/>
    <m/>
    <m/>
    <m/>
    <m/>
    <m/>
    <m/>
    <m/>
    <m/>
    <m/>
    <m/>
    <m/>
    <m/>
    <m/>
    <m/>
    <m/>
    <m/>
    <m/>
    <m/>
    <m/>
    <m/>
    <m/>
    <m/>
    <m/>
    <m/>
    <m/>
    <m/>
    <m/>
    <m/>
    <m/>
    <m/>
    <m/>
    <n v="33"/>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
    <n v="276"/>
    <s v="EYADP-G170"/>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x v="16"/>
    <s v="- - Dificultades en el  seguimiento  frente al estado de avance de los contratos de mantenimiento suscritos y en ejecución, pertenecientes al proceso._x000a__x000a__x000a__x000a__x000a__x000a__x000a__x000a_- - Inadecuada planeación para el mantenimiento_x000a_- - Alta rotación de personal y dificultades en la transferencia de conocimiento entre los servidores y/o contratistas que participan en el proceso, en virtud de vinculación, retiro o reasignación de roles._x000a_- -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Menor (2)"/>
    <s v="Mayor (4)"/>
    <s v="Menor (2)"/>
    <s v="Moderado (3)"/>
    <s v="Moderado (3)"/>
    <s v="Menor (2)"/>
    <s v="Mayor (4)"/>
    <n v="0.8"/>
    <s v="Alto"/>
    <s v="Se determina la probabilidad (4 Alta)  teniendo en cuenta el número de veces que se ejecuta la actividad clave durante el año. El impacto (4 Mayor) obedece al análisis de las consecuencias que pueden llegar a afectar la imagen de la entidad a nivel distrital."/>
    <s v="- 1 El procedimiento 2211500-PR-154 &quot;Mantenimiento de las Edificaciones&quot; actividad 3: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3100-FT-1193 de cada sede, la criticidad técnica y los compromisos misionales de la Entidad. La(s) fuente(s) de información utilizadas es(son)  los lineamientos señalados en condiciones generales del procedimiento. En caso de evidenciar observaciones, desviaciones o diferencias, se solicita a líder de mantenimiento mediante correo electrónico  realizar los ajustes de la priorización inicial. De lo contrario, se formaliza por medio del Evidencia Reunión 44211000-FT-449 Priorización sedes a intervenir. Tipo Preventivo Implementación Manual._x000a_- 2 4233100-PR-154 &quot;Mantenimiento de las Edificaciones&quot; actividad 7, indica que Profesional de Zona, autorizado(a) por el(la) Director(a) Administrativo(a) y Financiero(a) o el (la) Subdirector(a) de Servicios Administrativos, cada vez que se reciba una solicitud de mantenimiento puntua realiza la visita y verifica 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ias asigna la solicitud al responsable de gestionarla en el Sistema de Gestión de Servicios. De lo contrario, se registra en el Sistema de Gestión de Servicios. Tipo: Preventivo, Implementación: Manual_x000a_- 3 El procedimiento 2211500-PR-154 &quot;Mantenimiento de las Edificaciones&quot; actividad 10: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 Tipo: Dectectivo, Implementación: Manual_x000a_- 4  El procedimiento 2211500-PR-154 &quot;Mantenimiento de las Edificaciones&quot; actividad 11: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 Tipo: Dectectivo, Implementación: Manual_x000a_- 5 4233100-PR-379 Mantenimiento de maquinaria y equipos. Actividad 6,  indica que Profesional Subdirección de Servicios Administrativos o Dirección Administrativa y_x000a_Financiera, autorizado(a) por el(la) Director(a) Administrativo(a) y Financiero(a) o el (la) Subdirector(a)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Tipo: Detectivo Implementación: Manual_x000a__x000a_- 6 El procedimiento 4233100-PR-379 &quot;Mantenimiento de maquinaria y equipos&quot;, actividad 7, indica que el profesional, autorizado(a) por el el(la) Director(a) Administrativo(a) y Financiero(a) o el (la) Subdirector(a)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por medio correo electrónico. De lo contrario, registra la solución en el Sistema de Gestión de Servicios, quedando la solicitud en estado &quot;Resuelto&quot;.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Detectivo_x000a_- Detectivo_x000a__x000a__x000a__x000a__x000a__x000a__x000a__x000a__x000a__x000a__x000a__x000a__x000a__x000a_"/>
    <s v="25%_x000a_25%_x000a_15%_x000a_1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30%_x000a_30%_x000a__x000a_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9148799999999996E-2"/>
    <s v="Moderado (3)"/>
    <n v="0.45000000000000007"/>
    <s v="Moderado"/>
    <s v="Se determina la probabilidad (Muy baja 1) ya que se cuenta con 6 controles entre preventivos y detectivos de calificación satisfactoria, mitigando la mayoría de las causas. El impacto  (3 moderado) ya que puede verse afectada la imagen a nivel distrital."/>
    <s v="Reducir"/>
    <s v="- Actualizar el procedimiento 4233100 - PR 154 &quot;Mantenimiento de las edificaciones&quot;, ajustado a la realización de actividades y fortaleciendo las actividades de control._x000a__x000a__x000a__x000a__x000a__x000a__x000a__x000a__x000a__x000a__x000a__x000a__x000a__x000a__x000a__x000a__x000a__x000a__x000a_"/>
    <s v="- Subdirección de Servicios Administrativos y Dirección Administrativa y Financiera_x000a__x000a__x000a__x000a__x000a__x000a__x000a__x000a__x000a__x000a__x000a__x000a__x000a__x000a__x000a__x000a__x000a__x000a__x000a_"/>
    <s v="PA250-028 "/>
    <n v="1360"/>
    <s v="28/02/2025_x000a__x000a__x000a__x000a__x000a__x000a__x000a__x000a__x000a__x000a__x000a__x000a__x000a__x000a__x000a__x000a__x000a__x000a__x000a_"/>
    <m/>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riesgo Posibilidad de afectación reputacional por ausencia o retrasos  en los mantenimientos de las edificaciones, maquinaria y equipos de la Entidad, debido a decisiones erróneas o no acertadas en la priorización para su intervención"/>
    <s v="- Subdirección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ción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Riesgo de Posibilidad de afectación reputacional por ausencia o retrasos  en los mantenimientos de las edificaciones, maquinaria y equipos de la Entidad, debido a decisiones erróneas o no acertadas en la priorización para su intervención,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realizó el análisis de controles, definición de controles y su evaluación. Se formuló acción de tratamiento para el riesgo."/>
    <m/>
    <m/>
    <m/>
    <m/>
    <m/>
    <m/>
    <m/>
    <m/>
    <m/>
    <m/>
    <m/>
    <m/>
    <m/>
    <m/>
    <m/>
    <m/>
    <m/>
    <m/>
    <m/>
    <m/>
    <m/>
    <m/>
    <m/>
    <m/>
    <m/>
    <m/>
    <m/>
    <m/>
    <m/>
    <m/>
    <m/>
    <m/>
    <m/>
    <n v="34"/>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_x000a_Fase Proyecto: Actividad (Meta): Realizar el mantenimiento al 100% de las sedes de la Secretaría General de la Alcaldía Mayor de Bogotá."/>
    <n v="295"/>
    <s v="EYADP-G180"/>
    <s v="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x v="0"/>
    <s v="Ejecución y administración de procesos"/>
    <x v="12"/>
    <s v="- Insuficiente asignación de recursos para la atención de los mantenimeintos preventivos y correctivos de infraestructura_x000a_- Intervenciones no previstas surgidas en la prestación del servicio de las sedes de la Secretaría General._x000a__x000a__x000a__x000a__x000a__x000a__x000a__x000a_"/>
    <s v="- Actos vándalicos o hechos mal intencionados de terceros que atentan contra la infraestructura de las sedes de la Secretaría General, e iniciden en la seguridad de las mismas_x000a_- Fenómenos naturales de gran intensidad que afectan la seguridad de la ciudadanía_x000a__x000a__x000a__x000a__x000a__x000a__x000a__x000a_"/>
    <s v="- Rezago en los mantenimientos preventivos que se deben ejecutar en las sedes de la Secretría General_x000a_- Sobrecosto en las actividades de mantenimientos correctivos por ausencia de los preventivos_x000a_- El incumplimiento de las actividades (metas) asociadas a cada proceso contractual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Alta (4)"/>
    <n v="0.8"/>
    <s v="Leve (1)"/>
    <s v="Menor (2)"/>
    <s v="Menor (2)"/>
    <s v="Moderado (3)"/>
    <s v="Leve (1)"/>
    <s v="Leve (1)"/>
    <s v="Moderado (3)"/>
    <n v="0.6"/>
    <s v="Alto"/>
    <s v="Probabilidad Alta porque hemos recibido solicitudes de entes de control frente a condiciones de seguiridad y accesibilidad  y un impacto moderado por posibles reclamaciones o quejas de los usuarios que podrían implicar una denuncia ante los entes reguladores."/>
    <s v="- 1 El Profesional, autorizado(a) por el(la) Director(a) Administrativo(a) y Financiero(a) o el (la) Subdirector(a) de Servicios Administrativos, trimestralmente realiza la revisión pertinente de la estructuración, radicación y ejecución de los procesos contractuales en materia de infraestructura. La(s) fuente(s) de información utilizadas es(son) El Plan anual de adquisiciones. En caso de evidenciar observaciones, desviaciones o diferencias, se realizan los ajustes necesarios en el Plan anual de adquisiciones con su debida justificación, la cual es remitida a la Subsecretaría Corporativa por medio de correo, ó memorando electrónico u oficio (según sea el caso), cuando se requiera se convoca a reunión dejando evidencia de la misma. De lo contrario, dependiendo la etapa en la que se encuentre la actividad se realiza la radicación del proceso en la Dirección de Contratación, o resolución de adjudicación o liquidación del contrato. Tipo: Detectivo, Implementación: Manual. _x000a_- 2 El procedimiento 2211500-PR-154 &quot;Mantenimiento de las Edificaciones&quot; actividad 3: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3100-FT-1193 de cada sede, la criticidad técnica y los compromisos misionales de la Entidad. La(s) fuente(s) de información utilizadas es(son)  los lineamientos señalados en condiciones generales del procedimiento. En caso de evidenciar observaciones, desviaciones o diferencias, se solicita a líder de mantenimiento mediante correo electrónico  realizar los ajustes de la priorización inicial. De lo contrario, se formaliza por medio del Evidencia Reunión 44211000-FT-449 Priorización sedes a intervenir. Tipo Preventivo Implementación Manual._x000a__x000a__x000a__x000a__x000a__x000a__x000a__x000a__x000a__x000a__x000a__x000a__x000a__x000a__x000a__x000a__x000a__x000a_"/>
    <s v="- Sin documentar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 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 _x000a__x000a__x000a__x000a__x000a__x000a__x000a__x000a_"/>
    <s v="- Sin documentar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600000000000002"/>
    <s v="Menor (2)"/>
    <n v="0.33749999999999997"/>
    <s v="Moderado"/>
    <s v="El riesgo se ubica en zona moderada,  teniendo en cuenta que existe una alta posibilidad  que suceda y que puede interrrumpir las actividades del proyecto, por lo anterior se deben formular acciones para mitigar su ocurrencia."/>
    <s v="Reducir"/>
    <s v="- Realizar seguimiento al cumplimiento del proyecto de inversión 8098 en materia de seguridad y accesibilidad a las sedes de la Secretaría General de la Alcaldía Mayor de Bogotá D.C._x000a__x000a__x000a__x000a__x000a__x000a__x000a__x000a__x000a__x000a__x000a__x000a__x000a__x000a__x000a__x000a__x000a__x000a__x000a_"/>
    <s v="- Dirección Administrativa y Fianciera_x000a__x000a__x000a__x000a__x000a__x000a__x000a__x000a__x000a__x000a__x000a__x000a__x000a__x000a__x000a__x000a__x000a__x000a__x000a_"/>
    <s v="PA250-037"/>
    <n v="-1361"/>
    <s v="28/02/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en el informe de monitoreo a la Oficina Asesora de Planeación._x000a_- Realizar reunión con las dependencias implicadas para reportar la materialización del riesgo y priorizar mantenimientos_x000a__x000a__x000a__x000a__x000a__x000a__x000a__x000a_- Actualizar el riesgo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s v="- Dirección Administrativa y Financiera_x000a_- Dirección Administrativa y Financiera_x000a__x000a__x000a__x000a__x000a__x000a__x000a__x000a_- Dirección Administrativa y Financiera"/>
    <s v="- Reporte de monitoreo indicando la materialización del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_x000a_- Acta de evidencia de reunión que contenga la información del reporte y priorización de los mantenimientos._x000a__x000a__x000a__x000a__x000a__x000a__x000a__x000a_-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El riesgo se actualizó, así como el análisis, establecimiento y evaluación de controles. Se formuló acción para el  tratamiento del riesgo."/>
    <m/>
    <m/>
    <m/>
    <m/>
    <m/>
    <m/>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quot;Gestionar el mantenimiento físico de la infraestructura tecnológica_x000a_COMPONENTE (Productos):  Servicios tecnológicos&quot; "/>
    <n v="277"/>
    <s v="FT-G007"/>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Fallas tecnológicas"/>
    <x v="3"/>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Muy baja (1)"/>
    <n v="0.2"/>
    <s v="Leve (1)"/>
    <s v="Menor (2)"/>
    <s v="Leve (1)"/>
    <s v="Leve (1)"/>
    <s v="Leve (1)"/>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2,1)"/>
    <s v="- 2 El procedimiento Mantenimiento de la infraestructura tecnológica 4204000-PR-104- PC#8 (Realizar seguimiento al Plan Anual de Mantenimiento) indica que el Profesional de la Oficina TIC autorizado por el jefe de la Oficina TIC trimestralmente verifica el cronograma acordado y formatos entregados por el proveedor con las actividades realizadas. La(s) fuente(s) de información utilizadas es (son):  El Formato Mantenimiento preventivo 4204000-FT-259 Mantenimiento preventivo o reporte del proveedor, el Cronograma de mantenimientos acordado (solo para los mantenimientos programados) y el  4204000-FT-940 Plan anual de mantenimiento infraestructura tecnológica.  En caso de evidenciar observaciones, desviaciones o diferencias en la revisión de las fuentes de información, remite vía correo electrónico las observaciones y/o respectivos ajustes en las actividades que se ejecutan durante los mantenimientos. Si el proveedor no atiende las observaciones y/o respectivos ajustes para tener en cuenta se enviará un oficio  4233300-FT-012 por la Oficina TIC reiterando esta información, generando alarmas tempranas en la ejecución del contrato en el subcomité de autocontrol.En caso contrario se actualiza el 4204000-FT-940 Plan anual de mantenimiento infraestructura tecnológica con la información actualizada de la ejecución.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El mapa de riesgos del proceso de Gestión de Recursos Fisic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o. del cuadrante BAJO (1,2)"/>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s v="- Oficina de Tecnologias de la información y las comunicaciones_x000a_- Jefe Oficina de Tecnologías de la Información y las Comunicaciones_x000a__x000a__x000a__x000a__x000a__x000a__x000a__x000a_- Oficina de Tecnologi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_x000a__x000a__x000a__x000a__x000a__x000a__x000a_-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realiza el analisis antes y despues de controles_x000a_Se modifican puntos de control conforme a la nueva forma de operar del proceso_x000a_Se crea acciones de contingencia   "/>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Manejar y controlar los recursos de la caja menor"/>
    <n v="218"/>
    <s v="FI-C040"/>
    <s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x v="1"/>
    <s v="Fraude interno"/>
    <x v="16"/>
    <s v="- Manipulación de la caja menor por personal no autorizado._x000a_- Falta de integridad del funcionario encargado del manejo de caja menor._x000a_- Intereses personales._x000a_- Abuso de poder._x000a_- Incumplimiento del Manual para el manejo y control de cajas menores_x000a_- Desconocimiento por parte de algunos funcionarios de los linemientos y directricez frente a los rubros establecidos para la caja menor._x000a__x000a__x000a__x000a_"/>
    <s v="- Falsedad en los documentos aportados para la legalización del gasto._x000a_- Eventos externos por situaciones de orden publico y/o desastres naturales, por cambios, modificaciones o ataques que puedan alterar el orden público generando afectación en los recursos físicos, el funcionamiento normal de las actividades._x000a__x000a__x000a__x000a__x000a__x000a__x000a__x000a_"/>
    <s v="- Detrimento patrimonial._x000a_- Investigaciones disciplinarias, fiscales y/o penales._x000a_- Pérdida de credibilidad y desconfianza en el proceso._x000a_- Afectación de la póliza de manejo.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Leve (1)"/>
    <s v="Menor (2)"/>
    <s v="Menor (2)"/>
    <s v="Moderado (3)"/>
    <s v="Leve (1)"/>
    <s v="Leve (1)"/>
    <s v="Mayor (4)"/>
    <n v="0.8"/>
    <s v="Alto"/>
    <s v="Se determina la probabilidad (Muy baja 1)  teniendo en cuenta que no se he presentado en los últimos cuatro años. El impacto (Mayor 4) obedece a la afectación de la imagen y las sanciones por entes de control que se puedan generar la posibilidad de la materialización del riesgo."/>
    <s v="-  1 El procedimiento 4233100-PR-382 “Manejo de Caja Menor&quot;&quot; (Act 6 ):  indica que el Profesional encargado(a) del manejo operativo de la caja menor, autorizado(a) por el Delegado (a) por el(la) Ordenador(a) del gasto para el manejo de la caja menor, cada vez que se reciba una solicitud de compra de bien o servicio por caja menor verifica que la solicitud cumpla con el carácter de imprevistos, urgentes, imprescindibles, inaplazables y necesarios; así como también que se cuente con el rubro en la constitución de la caja menor. La(s) fuente(s) de información utilizadas es(son) el Manual para el Manejo y Control de Cajas Menores y la Resolución de constitución de caja menor. En caso de evidenciar observaciones, desviaciones o diferencias, el (la) Profesional encargado(a) del manejo operativo de la caja menor, da respuesta a través de correo electrónico rechazando la solicitud, con la explicación respectiva. De lo contrario, da respuesta a través de correo electrónico, aprobando el uso de caja menor para la compra del bien o servicio. Tipo: Preventivo Implementación: Manual_x000a_- 2 El procedimiento 4233100-PR-382 “Manejo de Caja Menor&quot;&quot; (Act 11): indica que el Profesional encargado(a) del manejo operativo de la caja menor, autorizado(a) por el Delegado (a) por el(la) Ordenador(a) del gasto para el manejo de la caja menor, cada vez que se recibe la documentación requerida para la legalización de la adquisición del bien o servicio por caja menor revisa que: • Los documentos necesarios para la legalización se encuentren completos, estén debidamente diligenciados y sin tachones o enmendaduras. • El valor de la factura o documento soporte corresponda con la cotización seleccionada, para el caso de solicitudes que superen el 60% de un SMMLV. • La factura o documento soporte cumpla con las especificaciones establecidas por la Ley. • Para aquellos casos que no aplica factura de compra conforme a la normatividad vigente, que el(la) Subdirector(a) de Servicios Administrativos haya aprobado el documento soporte. • En el caso de que la adquisición realizada sea de un bien, que se encuentre adjunto, diligenciado y firmado el Comprobante de Ingreso de elementos de Consumo 4233100 FT-420.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que realice los ajustes necesarios. De lo contrario, legaliza la adquisición del bien o servicio, quedando como evidencia el registro de Legalización de compra por caja menor 4233100-FT-324.  Tipo: Preventivo Implementación: Manual_x000a_- 3 El procedimiento 4233100-PR-382 “Manejo de Caja Menor&quot; (Act 13): indica que el Delegado (a) por el(la) Ordenador(a) del gasto para el manejo de la caja menor y el(la) Subdirector(a) Financiero(a), autorizado(a) por el Decreto 140 de 2021, cada vez que se proyecte una Resolución de reembolso de la caja menor revisan la Resolución y los soportes, teniendo en cuenta lo estipulado en el Manual para el Manejo y Control de Cajas Menor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el(a) Delegado(a) por el(a) Ordenador(a) del gasto para el manejo de la caja menor aprueba la Resolución, quedando como evidencia la Resolución de reembolso de la caja menor, firmada.  Tipo: Detectivo Implementación: Manual_x000a_-  4 El procedimiento 4233100-PR-382 “Manejo de Caja Menor&quot; (Act 15): indica que el Profesional encargado(a) del manejo operativo de la caja menor, autorizado(a) por el Delegado (a) por el(la) Ordenador(a) del gasto para el manejo de la caja menor, dentro de los primeros diez días hábiles de cada mes realiza la conciliación bancaria, revisando que coincidan los saldos y movimientos del extracto del mes vencido expedido por el banco y con los del Libro de bancos 4233100-FT- 1096. La(s) fuente(s) de información utilizadas es(son) el extracto bancario, el libro de bancos y conciliaciones bancarias de meses anteriores. En caso de evidenciar observaciones, desviaciones o diferencias, solicita a través de correo electrónico la aclaración de inconsistencias al Banco. De lo contrario, se registra el resultado en el formato Conciliación bancaria 4233100-FT-731. Tipo: Detectivo Implementación: Manual_x000a_- 5 El procedimiento 4233100-PR-382 “Manejo de Caja Menor&quot; (Act 16): indica que el (la) Profesional de la Oficina de Control Interno y/o el (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conforme a lo dispuesto en el Manual para el manejo y control de cajas menores. La(s) fuente(s) de información utilizadas es(son) el Manual para el Manejo y Control de Cajas Menores y la Resolución de constitución de caja menor. En caso de evidenciar observaciones, desviaciones o diferencias, las registran en el formato Arqueo de caja menor 4233100-FT-320 y se comunican a la subdirección de servicios administrativos a través correo o memorando electrónico 4233300-FT-011. De lo contrario, se registra la conformidad de los resultados en el formato Arqueo de caja menor 4233100-FT-320.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 Tipo: Correctivo Implementación: Manual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dando como resultado de valoracion después de controles (Alto)."/>
    <s v="Reducir"/>
    <s v="- Publicidad al interior de la Entidad de la Resolución de Constitución de la Caja Menor y prohibiciones 2025_x000a__x000a__x000a__x000a__x000a__x000a__x000a__x000a__x000a__x000a__x000a__x000a__x000a__x000a__x000a__x000a__x000a__x000a__x000a_"/>
    <s v="- Dirección Administrativa y Financiera, y, Subdirección de Servicios Administrativos_x000a__x000a__x000a__x000a__x000a__x000a__x000a__x000a__x000a__x000a__x000a__x000a__x000a__x000a__x000a__x000a__x000a__x000a__x000a_"/>
    <s v="_x000a_PA250-053"/>
    <n v="1395"/>
    <s v="30/04/2025_x000a__x000a__x000a__x000a__x000a__x000a__x000a__x000a__x000a__x000a__x000a__x000a__x000a__x000a__x000a__x000a__x000a__x000a__x000a_"/>
    <s v="30/09/2025_x000a__x000a__x000a__x000a__x000a__x000a__x000a__x000a__x000a__x000a__x000a__x000a__x000a__x000a__x000a__x000a__x000a__x000a__x000a_"/>
    <s v="-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riesgo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s v="- Subdirección de Servicios Administrativos_x000a_- Subdirector(a) de Servicios Administrativos._x000a_- Subdirector Servicios Administrativos_x000a__x000a__x000a__x000a__x000a__x000a__x000a_- Subdirección de Servicios Administrativos"/>
    <s v="-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_x000a_- Comunicación oficial de traslado a la Oficina de Control Disciplinario Interno._x000a_- Comunicación oficial de informe de los hechos al corredor de seguros._x000a__x000a__x000a__x000a__x000a__x000a__x000a_- Riesg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ctualizado."/>
    <d v="2024-12-19T00:00:00"/>
    <s v="_x000a_Análisis antes de controles_x000a__x000a_Evaluación de controles_x000a_Tratamiento del riesgo"/>
    <s v="Para este riesgo e realizó: análisis antes de controles, evaluacion de controles y tratamiento del riesgo_x000a_Se ajustó el DOFA del proceso_x000a_Se Actualizó el objetivo estratégico, conforme a la nueva plataforma estratégica aprobada mediante Resolución 630 de 2024._x000a_ "/>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270"/>
    <s v="EYADP-G165"/>
    <s v="Posibilidad de afectación reputacional por pérdida de credibilidad en la atención a las solicitudes de servicios administrativos, debido a errores (fallas o deficiencias) en la prestación de servicios administrativos."/>
    <x v="0"/>
    <s v="Ejecución y administración de procesos"/>
    <x v="16"/>
    <s v="- Desconocimiento por parte de algunos funcionarios de los linemientos y directricez frente a los servicios que presta la entidad._x000a_- Falta de apropiación de políticas, procesos y procedimientos, lo cual genera falta de estandarización en soluciones administrativas y de recursos físicos._x000a_- Fallas en el Software que puede generar dificultad en la ejecución de las actividades que desarrolla la entidad._x000a_- Alta rotación del personal que genera retrasos en la curva de aprendizaje y reprocesos que afectan la ejecución de las actividades de la entidad para el cumplimiento de los servicios solicitados._x000a_- Falta de concientización en la optimización del uso de los bienes de la Entidad por parte de algunas dependencias, generando dificultad en la ejecución de las actividades en materia de servicios solicitados._x000a__x000a__x000a__x000a__x000a_"/>
    <s v="- Por cambio de administración del gabinete distrital se retrasan los procesos, procedimientos y lineamientos, por lo que dificulta la ejecución de las actividades  establecidas con anterioridad._x000a_- Recortes y continuas restricciones presupuestales que impiden el cumplimiento de los planes y programas necesarios para el óptimo funcionamiento de la entidad, para los proyectos de inversión, que impiden el mantenimiento e inversión en adecuación y modernización del parque automotor para lograr mayor atención en los servicios solicitados._x000a_ _x000a_-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_x000a__x000a__x000a__x000a__x000a__x000a_"/>
    <s v="- Insatisfacción por parte de las dependencias de la Entidad, otras entidades del Distrito y usuarios de los servicios._x000a_- Interrupciones en actividades programadas de la Entidad._x000a_- Afectación en la asignacion de servic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Leve (1)"/>
    <s v="Moderado (3)"/>
    <s v="Menor (2)"/>
    <s v="Leve (1)"/>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actividad 2, indica que el Auxiliar administrativo o Contratista de la Subdirección de Servicios Administrativos, autorizado(a) por el (la) Subdirector(a) de Servicios Administrativos, cada vez que le es asignado un servicio administrativo (caso) a través del Sistema de Gestión de Servicios, verifica que cumpla con los parámetros establecidos en las Condiciones Generales del procedimiento. La(s) fuente(s) de información utilizadas es(son) el Sistema de Gestión de Servicios. En caso de evidenciar observaciones, desviaciones o diferencias, el auxiliar administrativo o contratista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lo registra como “No resuelto” en el campo “Solución – Tipo de solución”, detallando la correspondiente justificación y finaliza servicio solicitado, de lo contrario registra la conformidad de la solicitud. Tipo: Preventivo Implementación: Manual._x000a_- 2 El procedimiento 2211500-PR-153 &quot;Prestación de servicios administrativos&quot;, Actividad 4, indica que el Auxiliar administrativo o contratista de la Subdirección de Servicios Administrativos, autorizado(a) por el (la) Subdirector(a) de Servicios Administrativos, Cada vez que los servicios son gestionados por el Sistema de Gestión de Servicios (GLPI): verifica en el Sistema de Gestión de Servicios las solicitudes correspondientes a la categoría “Administrativas” que durante el periodo de análisis estén registrados como “Resueltos” en el campo “Solución – Tipo de solución”. La(s) fuente(s) de información utilizadas es(son) el Sistema de Gestión de Servicios y correo electrónico. En caso de evidenciar observaciones, desviaciones o diferencias en la prestación de los servicios, el profesional efectúa retroalimentación a los responsables de cada categoría para su análisis, mejoramiento continuo y de ser necesario, se reabrirá la solicitud para realizar el ajuste. De lo contrario se cambia de estado a “Resueltos” en el Sistema Gestión de Servicios.Tipo: Detectivo Implementación: Manual_x000a_- 3  El procedimiento 2211500-PR-152 &quot;Administración del parque automotor&quot;, actividad 6,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 Tipo: Preventivo Implementación: Manual_x000a_- 4 El procedimiento 2211500-PR-152 &quot;Administración del parque automotor&quot;, actividad 8,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 Tipo: Correctivo Implementación: Manual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 Tipo: Correctivo Implementación: Manual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111999999999997"/>
    <s v="Menor (2)"/>
    <n v="0.25312499999999999"/>
    <s v="Bajo"/>
    <s v="Se determina la probabilidad (Muy baja 1) ya que las actividades de control preventivas son fuertes y mitigan la mayoría de las causas. El impacto  (menor 2) ya que las actividades de control cubren los efectos más significativos, dando como resultado después de controles en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_x000a__x000a__x000a__x000a__x000a__x000a_- Actualizar el riesgo Posibilidad de afectación reputacional por pérdida de credibilidad en la atención a las solicitudes de servicios administrativos, debido a errores (fallas o deficiencias) en la prestación de servicios administrativos."/>
    <s v="- Subdirección de Servicios Administrativos_x000a_- Profesional o Auxiliar administrativo de la Subdirección de Servicios Administrativos_x000a_- Profesional o Auxiliar administrativo de la Subdirección de Servicios Administrativos_x000a__x000a__x000a__x000a__x000a__x000a__x000a_- Subdirección de Servicios Administrativos"/>
    <s v="-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_x000a_- Servicio prestado_x000a_- Correo o memorando electrónico con el reporte._x000a__x000a__x000a__x000a__x000a__x000a__x000a_- Riesgo de Posibilidad de afectación reputacional por pérdida de credibilidad en la atención a las solicitudes de servicios administrativos, debido a errores (fallas o deficiencias) en la prestación de servicios administrativos., actualizado."/>
    <d v="2024-12-19T00:00:00"/>
    <s v="_x000a_Análisis antes de controles_x000a__x000a_Evaluación de controles_x000a_"/>
    <s v="Se realizó para este riesgo: análisis antes de controles y evaluación de controles._x000a_Se ajustó el DOFA del proceso_x000a_Se Actualizó el objetivo estratégico, conforme a la nueva plataforma estratégica aprobada mediante Resolución 630 de 2024._x000a_ "/>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302"/>
    <s v="EYADP-G181"/>
    <s v="Posibilidad de afectación reputacional por decisiones no acertadas en el préstamo y uso de espacios de la Secretaría General de la Alcaldía Mayor de Bogotá D.C., debido a la aplicación errónea de criterios o instrucciones para la realización de actividades."/>
    <x v="0"/>
    <s v="Ejecución y administración de procesos"/>
    <x v="17"/>
    <s v="- Desconocimiento por parte de algunos funcionarios de los linemientos y directricez frente a los servicios para el préstamo de espacios._x000a_- Falta de apropiación de políticas, procesos y procedimientos, lo cual genera falta de estandarización en soluciones administrativas y el uso de los espacios de la Entidad. _x000a_- Alta rotación del personal que genera retrasos que afectan la ejecución de las actividades de la entidad para el cumplimiento del apoyo logístico y técnico._x000a_- No se cuenta con la cultura sobre el uso de los espacios y los tiempos requeridos para la solicitudes de los servicios_x000a__x000a__x000a__x000a__x000a__x000a_"/>
    <s v="-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 Por cambio de administración del gabinete distrital se retrasan los procesos, procedimientos y lineamientos, por lo que dificulta la ejecución de las actividades  establecidas con anterioridad._x000a_- Los cambios en las directrices y normativas ambientales, impulsados por los impactos del cambio climático, obligan a la entidad a actualizar constantemente sus acciones ambientales para asegurar que estén alineadas con las necesidades actuales.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Leve (1)"/>
    <s v="Menor (2)"/>
    <s v="Menor (2)"/>
    <s v="Leve (1)"/>
    <s v="Menor (2)"/>
    <s v="Leve (1)"/>
    <s v="Menor (2)"/>
    <n v="0.4"/>
    <s v="Moderado"/>
    <s v="Se determina la probabilidad (Alta) teniendo en cuenta el número de veces que se ejecuta el préstamo de espacios de lo corrido del año 2024. El impacto (Moderado) obedece a la afectación de imagen institucional en condiciones poco comunes."/>
    <s v="- 1 La Guía Uso y préstamo de espacios GS-068 Versión 04, numeral 6. Pertinencia: El (la) Subdirector(a) de Servicios Administrativos autorizado por El (la) Director(a) Administrativo(a) y Financiero(a), cada vez que recibe la solicitud de un préstamo de espacio a través del correo subdireccionadministrativa@alcaldiabogota.gov.co, analiza la pertinencia y su coherencia con el cometido estatal de la entidad solicitante y lo remite a la respectiva sede. Las fuentes de información utilizadas son:  correos recibidos con la solicitud del préstamo. En caso de evidenciar observaciones, desviaciones o diferencias, El (La) Subdirector(a) de Servicios Administrativos emite concepto de no pertinencia por medio de correo electrónico, de lo contrario se emite concepto de pertinencia por las respectivas sedes usando el mismo canal de comunicación. Tipo: Preventivo, Implementacion: Manual._x000a_- 2 La Guía Uso y préstamo de espacios GS-068 Versión 04, numeral 8.3. Centro de Memoria, Paz y Reconciliación-CMPR: El Profesional, Técnico operativo o Auxiliar Administrativo autorizado por el (la) Director(a) del Centro De Memoria, Paz Y Reconciliación, cada vez que reciba el aval del préstamo de espacios por parte de la Directora(a) de la Centro De Memoria, Paz y Reconciliación, enviará por medio de correo electrónico institucional a las entidades y/o organismos indicando la aprobación del préstamo y solicitando  pieza comunicativa del evento, cantidad de asistentes y/o listado de asistencia, valida la información del evento, que este no solicite ningún cobro o aporte voluntario. Las fuentes de información son, correos recibidos con las piezas de convocatoria a los eventos a realizar en los espacios del Centro De Memoria, Paz y Reconciliación. En caso de evidenciar observaciones, desviaciones o diferencias, el Profesional, Técnico Operativo o Auxiliar Administrativo informa por medio de correo electrónico a la directora para que se genere respuesta de concepto negativo por evidenciar inconsistencias en la solicitud del préstamo del espacio, de lo contrario se emite concepto positivo de la realización del evento y las piezas de convocatoria por medio de correo electrónico.  Tipo: Preventivo, Implementacio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se corrobora con las aprobaciones previas y pertinentes del préstamo de espacios utilizados. Tipo: Correctivo.  Implementación: Manual_x000a_- 2 El mapa de riesgos del proceso Gestión de Servicios Administrativos indica que el (la) Director(a) de Centro de Memoria, Paz y Reconciliación, cada vez que se identifique la materialización del riesgo, inicia la gestión de indagación del responsable y posibles fallas en proceso del préstamo de espacios. Tipo: Correctivo. Implementacion: Manual_x000a_- 3 El mapa de riesgos del proceso Gestión de Servicios Administrativos indica que el (la) Director(a) de Centro de Memoria, Paz y Reconciliación, de acuerdo a lo que se haya identificado en la indagación de responsables o posibles fallas en el procedimiento, iniciara la respectiva sanción en caso de que se identifique que el responsable es un funcionario o colaborador del Centro de Memoria, ahora, si la falla fue procedimental, se realizaran los debidos ajustes al procedimiento. Tipo: Correctivo. Implementacio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8799999999999998"/>
    <s v="Leve (1)"/>
    <n v="0.16875000000000001"/>
    <s v="Bajo"/>
    <s v="Se determina la probabilidad (baja) ya que las actividades de control preventivas permiten mitigar la mayoría de las causas. El impacto  (Leve) ya que las actividades de control cubren los efectos más significativos, dando la valoración después de controles en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ecisiones no acertadas en el préstamo y uso de espacios de la Secretaría General de la Alcaldía Mayor de Bogotá D.C., debido a la aplicación errónea de criterios o instrucciones para la realización de actividades. en el informe de monitoreo a la Oficina Asesora de Planeación._x000a_- Validar los correos de solicitudes del evento para corroborar las posibles fallas realizadas en el proceso del préstamo de espacios con los servidores encargados de los mismos._x000a_- Gestión de la indagación del responsable del evento y las posibles fallas realizadas en el proceso del préstamo de espacios cuando aplique y gestionar el correctivo pertinente._x000a_- Generación de la sanción o actualización de la guía Préstamo de espacios (Según sea el caso)_x000a__x000a__x000a__x000a__x000a__x000a_- Actualizar el riesgo Posibilidad de afectación reputacional por decisiones no acertadas en el préstamo y uso de espacios de la Secretaría General de la Alcaldía Mayor de Bogotá D.C., debido a la aplicación errónea de criterios o instrucciones para la realización de actividades."/>
    <s v="- Subdirección de Servicios Administativos, Oficina Consejería Distrital de Paz, Víctimas y Reconciliación. _x000a_- Profesional o Auxiliar administrativo de la Subdirección de Servicios Administrativos._x000a_- Director(a) de Centro de Memoria, Paz y Reconciliación_x000a_- Director(a) de Centro de Memoria, Paz y Reconciliación_x000a__x000a__x000a__x000a__x000a__x000a_- Subdirección de Servicios Administativos, Oficina Consejería Distrital de Paz, Víctimas y Reconciliación. "/>
    <s v="- Reporte de monitoreo indicando la materialización del riesgo de Posibilidad de afectación reputacional por decisiones no acertadas en el préstamo y uso de espacios de la Secretaría General de la Alcaldía Mayor de Bogotá D.C., debido a la aplicación errónea de criterios o instrucciones para la realización de actividades._x000a_- Correo con el informe de la validación gestionada, y correctivo en caso de ser aplicado._x000a_- Informe de la indagación correspondiente y gestión del correctivo (si aplica)_x000a_- Información de la sanción realizada por medio de SIGA o actualización de la Guía Préstamo de espacios en el sistema de Calidad, plataforma DARUMA y socialización de la misma._x000a__x000a__x000a__x000a__x000a__x000a_- Riesgo de Posibilidad de afectación reputacional por decisiones no acertadas en el préstamo y uso de espacios de la Secretaría General de la Alcaldía Mayor de Bogotá D.C., debido a la aplicación errónea de criterios o instrucciones para la realización de actividades., actualizado."/>
    <d v="2024-12-19T00:00:00"/>
    <s v="Identificación del riesgo_x000a_Análisis antes de controles_x000a__x000a_Evaluación de controles_x000a_"/>
    <s v="Se realizó para este riesgo: análisis antes de controles y evaluación de controles._x000a_Se ajustó el DOFA del proceso_x000a_Se Actualizó el objetivo estratégico, conforme a la nueva plataforma estratégica aprobada mediante Resolución 630 de 2024._x000a_ "/>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Gestionar requerimientos, necesidades y/o solicitudes tecnológicas_x000a_Fase (Actividad-Meta): Actualizar el 80% de la infraestructura tecnológica obsoleta de la Secretaría General de la Alcaldía Mayor de Bogotá, con el fin de atender adecuadamente las necesidades de la Entidad"/>
    <n v="274"/>
    <s v="FT-G006"/>
    <s v="Posibilidad de afectación reputacional por baja disponibilidad de los servicios tecnológicos, debido a errores (fallas o deficiencias) en la administración y gestión de los recursos de infraestructura tecnológica "/>
    <x v="0"/>
    <s v="Fallas tecnológicas"/>
    <x v="3"/>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 Variacion en la TRM de cambio para renovacion tecnológica_x000a__x000a__x000a__x000a__x000a__x000a__x000a_"/>
    <s v="- Falla daño en los equipos de computo que soportan la información de misión critica de la entidad, que podría causar pérdida de información. Incumplimiento en los niveles de atención de servicios que ocasionan pérdida de imagen en los usuarios internos y externos de la entidad. _x000a_- Interrupción en la prestación de servicios tecnológicos y de atención a la ciudadanía. _x000a_- Daños o destrucción de activos que afectan el patrimonio de la Entidad. _x000a_- Ataques ciberneticos y perdida de informacion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a en una zona MODERADA, debido a que la frecuencia con la que se realizó la actividad clave asociada al riesgo se presentó 12 veces en el último año, sin embargo, ante su materialización, podrían presentarse efectos reputacionales al no contar con el presupuesto para la implementacion de proyectos de transformacion digital orientados al cumplimiento de la politica de Gobierno Digital."/>
    <s v="- 1 El procedimiento Gestión de incidentes, requerimientos y problemas tecnológicos 4204000-PR-101- PC#3 (Recibir, evaluar, categorizar solicitud de servicio) indica que El Técnico, autorizado(a) por el Jefe de la Oficina TIC, El Técnico autorizado por el Jefe de la Oficina TIC, cada vez que se reciba una solicitud, verifica, evalúa, categoriza que la información suministrada por el usuario solicitante cumpla con lo establecido en las condiciones generales y en la Guía Sistema de Gestión de Servicios 4204000- GS-044. La fuente de información es el Sistema de Gestión de Servicios y la Guía Sistema de Gestión de Servicios 4204000- GS-044. En caso de evidenciar observaciones, desviaciones o diferencias, el técnico de la oficina TIC, debe contactar al usuario para ajustar e incluir la información pertinente y se procede a registrar la conformidad en el Sistema de Gestión de Servicios. En caso contrario y en caso de que no se logre contactar al usuario se procede a pasar el servicio a estado &quot;No Resuelto&quot;, indicando las razones por las cuales se dio y se notifica de manera automática a través del Sistema de Gestión de Servicios por medio de correo electrónico. Queda como evidencia el informe de registros generados desde el Sistema. Preventivo-Manual._x000a_- 2 El procedimiento Gestión de incidentes, requerimientos y problemas tecnológicos 4204000-PR-101- PC#5 (Realizar atención por Nivel 0)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profesional de la oficina TIC procede a pasar el servicio a tipo de solución &quot;No resuelto&quot;, indicando las razones por las cuales se dio y se notifica de manera automática por medio de correo electrónico el estado de la solicitud.  En caso contrario de atender la solicitud se cierra como &quot;Resuelto y se describe la solución de este, se notifica de manera automática a través del Sistema de Gestión de Servicios por medio de correo electrónico el estado de la solicitud. De otra parte, en caso de requerir atención por parte de nivel 1 o 2 se procede a realizar el escalamiento correspondiente dejando en la pestaña seguimiento la razón del escalamiento se notifica de manera automática por medio de correo electrónico el estado de la solicitud. Queda como evidencia el informe de registros generados desde el Sistema de Gestión de Servicios. Preventivo-Manual_x0009__x000a_- 3 El procedimiento Gestión de incidentes, requerimientos y problemas tecnológicos 4204000-PR-101- PC#6 (Realizar atención por Nivel 1)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desviaciones o diferencias, el técnico o profesional de la oficina TIC procede a pasar el servicio al profesional o técnico encargado de nivel 0 en la pestaña seguimiento debe evidenciar la razón de la devolución del servicio se notifica de manera automática a través del Sistema de Gestión de Servicios por medio de correo electrónico. En cas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 -Preventivo-Manual._x000a_- 4 El procedimiento Gestión de incidentes, requerimientos y problemas tecnológicos 4204000-PR-101- PC#7 (Realizar atención por Nivel 2)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a través del Sistema de Gestión de Servicios por medio de correo electrónico el estado de la solicitud. En caso contrario de atender la solicitud se cierra como &quot;Resuelto&quot; y se describe la solución de este se notifica de manera automática a través del Sistema de Gestión de Servicios por medio de correo electrónico. Queda como evidencia el informe de registros generados desde el Sistema de Gestión de Servicios.-Preventivo-Manual._x000a_- 5 El procedimiento Gestión de incidentes, requerimientos y problemas tecnológicos 4204000-PR-101- PC#8 (Verificar la documentación de la solución) indica que El profesional o técnico autorizado por el jefe de la Oficina TIC mensualmente verifica la documentación del 5% de las solicitudes en estado Resuelto, conforme la Guía Sistema de Gestión de Servicios 4204000-GS-044. La fuente de información es el Sistema de Gestión de Servicios y la Guía Sistema de Gestión de Servicios 4204000-GS-044. En caso de evidenciar observaciones, desviaciones o diferencias, el profesional o técnico procederá a documentar las observaciones y remitir la misma a través de correo electrónico al Nivel 0, Nivel I o Nivel II. En caso contrario queda a conformidad la documentación de la solicitud en el sistema de gestión de servicios. Queda como evidencia el informe de registros generados desde el Sistema de Gestión de Servicios.-Detectivo-Manual._x0009__x0009__x0009__x000a_- 6 El procedimiento Gestión de incidentes, requerimientos y problemas tecnológicos 4204000-PR-101- PC#9 (Aprobar el cierre de la solicitud) indica que El profesional o técnico autorizado por el jefe de la Oficina TIC, semanalmente verifica los casos que han sido resueltos con dos días de anterioridad para proceder con el cierre de la solicitud, conforme la Guía Sistema de Gestión de Servicios 4204000-GS-044.La fuente de información es el Sistema de Gestión de Servicios y la Guía Gestión de Servicios 4204000- GS-044. En caso de evidenciar observaciones, desviaciones o diferencias, el usuario solicitante remitirá correo indicando la novedad, lo cual produce la reapertura novedad, lo cual produce la reapertura automática de la solicitud. En caso contrario el profesional o técnico de la oficina TIC proceder con el cierre del servicio. Queda como evidencia el informe de registros generados desde el Sistema de Gestión de Servicios. Detectivo-Manual_x000a_- 7 El procedimiento Gestión de incidentes, requerimientos y problemas tecnológicos 4204000-PR-101- PC#16 (Verificar solución de problemas) El jefe de la Oficina TIC autorizado por el manual de funciones trimestralmente verifica la coherencia de la información del Informe del Sistema de Gestión de Servicios y de los planes de acción propuestos.La fuente de información es el Sistema de Gestión de Servicios y el Informe del Sistema de Gestión de Servicios y de los planes de acción propuestos.En caso de aprobación y/o evidenciar observaciones, desviaciones o diferencias, al informe se registran en el acta de Subcomité de Autocontrol para el posterior ajuste. Queda como evidencia el Informe del Sistema de gestión de servicios donde se proyectan las solicitudes cerradas el 4233300-FT-011 Memorando Remitiendo Acta subcomité de autocontrol y 4201000-FT-281 Acta subcomité de autocontrol Informe presentado en subcomité de autocontrol. NOTA: La aprobación del informe del Sistema de Gestion de Servicios presentado en el Subcomite de Autocontrol equivale a la aprobación dada por el Jefe de la dependencia al remitir el acta de Subcomite de Autocontrol y sus evidencias mediante memorando electrónico a la Oficina de Control Interno. Detectivo-Manual_x000a_- 8. El procedimiento Gestión para la adquisición de infraestructura tecnológica, el desarrollo o adquisición de nuevas soluciones tecnológicas 4204000-PR-106 PC#4 (Clarificar requerimientos)  El Profesional de la   OTIC asignado autorizado por el jefe de la Oficina TIC, Cada vez que se reciba una solicitud de requerimiento verifica que el requerimiento realizado sea claro, pertinente, y viable técnica y funcionalmente._x000a_La fuente de información utilizada es el formato Solicitud de requerimientos Recepción Documentación Software 4204000-FT-744. _x000a_En caso de evidenciar observaciones, desviaciones o diferencias en el requerimiento se solicita aclararlas al área funcional mediante memorando, correo electrónico y/o reunión presencial o virtual, generando soporte de la reunión realizada y se debe documentar el caso en el SISTEMA DE GESTIÓN DE SERVICIOS y actualizarlo, quedando en estado “en espera”._x000a_NOTA 1: Si pasado 30 días calendario contados a partir de la fecha de solicitud no se logran determinar estas precisiones, el caso en SISTEMA DE GESTIÓN DE SERVICIOS se cierra, indicando la razón de plazo e informando mediante memorando o correo al área funcional que deberá hacer una nueva solicitud subsanando las falencias de su requerimiento._x000a_NOTA 2: Hasta tanto no se tenga pleno entendimiento, dimensionamiento y precisión del requerimiento, esta actividad se repetirá cuantas veces sea necesario._x000a_ De lo contrario, se responderá a la dependencia solicitante mediante memorando o correo electrónico describiendo el resultado de la evaluación (viable o no viable) en el formato Clasificación y Preevaluación Solicitud de requerimientos 4204000-FT-519._x000a_- 9. El procedimiento Gestión para la adquisición de infraestructura tecnológica, el desarrollo o adquisición de nuevas soluciones tecnológicas 4204000-PR-106 PC#7 (Realizar seguimiento a la solución o requerimiento interno)  El Profesional de la   OTIC asignado autorizado por el jefe de la Oficina TIC, Periódicamente según lo definido en el plan de trabajo o cronograma (semanal, cada dos semanas o mínimo mensualmente) realiza el seguimiento verificando el avance de la solución o requerimiento interno de acuerdo a lo programado. _x000a_La(s) fuente(s) de información utilizada (s) es (son) según aplique el cronograma o plan de trabajo, actas o informes de avance en la herramienta REDMINE y/o Gitlab y/o Informe final/parcial de supervisión contrato y/o convenio 4231000-FT-964) y/o Informe de ejecución contractual 4231000-FT-422_x000a_En caso de evidenciar observaciones, desviaciones o diferencias en el seguimiento a la ejecución del Cronograma o Plan de trabajo las registra en las actas o informes de avance en la herramienta REDMINE y solicita al responsable del desarrollo mediante correo electrónico la justificación de las desviaciones identificadas y ajuste al cronograma y/o plan de trabajo._x000a_De lo contrario, procede a registrar los avances a conformidad en las actas o informes de avance en la herramienta REDMINE._x000a_- 10. El procedimiento Gestión para la adquisición de infraestructura tecnológica, el desarrollo o adquisición de nuevas soluciones tecnológicas 4204000-PR-106 PC#10 (Entregar y Revisar la solución o requerimiento)  El Profesional de la   OTIC asignado autorizado por el jefe de la Oficina TIC_x000a__x000a_ 1._x0009_El equipo responsable del desarrollo de la solución y/o requerimiento realiza la entrega conforme a lo establecido en la Guía Metodológica para el desarrollo y mantenimiento de soluciones de software 4204000-GS-108 y para el paso de producción se debe aplicar la guía Gestión de Cambios de TI4204000-GS-111._x000a__x000a_2._x0009_El profesional de la OTIC asignado y/o Profesionales de las dependencias Funcionales, cada vez que se realice la entrega de una solución o requerimiento revisa(n) que las evidencias y/o soportes documentales cumplan con lo solicitado en el requerimiento correspondiente y que los repositorios de la documentación técnica y funcional estén actualizados en la herramienta REDMINE, así como los archivos fuente del desarrollo en la herramienta Gitlab._x000a__x000a_La(s) fuente(s) de información utilizada (s) es (son): la Solicitud de requerimientos 4204000-FT-264 y adicionalmente se revisa:_x000a_1._x0009_Para la adquisición de Infraestructura Tecnológica y/o adquisición de Ofimática: acta de recibo a satisfacción debidamente firmada y/o Informe final/parcial de supervisión contrato y/o convenio 4231000- FT-964. aportado, según corresponda, de acuerdo con la verificación del cumplimiento de lo contratado._x000a_Adicionalmente, para la puesta en producción de la solución de Infraestructura Tecnológica u Ofimática deberá enviarse por correo electrónico el documento 4204000-FT-1121 Solicitud de Cambios FRC y el Análisis de impacto conforme a lo descrito en la guía Gestión de Cambios de TI 4204000-GS-111._x000a__x000a_2._x0009_Para el desarrollo interno de software desarrollado por externos a la Secretaría General: acta de recibo a satisfacción debidamente firmada por parte del área funcional solicitante, documentación mínima necesaria, tanto técnica como funcional, para que la OTIC pueda recibir la solución. _x000a_Adicionalmente, para la puesta en producción del desarrollo interno de software desarrollado por externos deberá enviarse por correo electrónico el documento 4204000-FT-1121 Solicitud de Cambios FRC y el Análisis de impacto conforme a lo descrito en la guía Gestión de Cambios de TI4204000-GS-111._x000a__x000a_3._x0009_Para el desarrollo interno de software (con recursos propios de la OTIC – infraestructura e ingenieros de planta y/o contratistas): mediante correo electrónico remitir la autorización expresa por parte del área funcional solicitante para la puesta en producción del desarrollo terminado y el documento 4204000-FT-1121 Solicitud de Cambios FRC y el Análisis de impacto  conforme a lo descrito en la guía Gestión de Cambios de TI4204000-GS-111._x000a__x000a_En caso de evidenciar observaciones, desviaciones o diferencias el profesional de la OTIC asignado, procede a remitir correo electrónico al equipo de trabajo involucrado en el desarrollo de la solución para que se subsanen los documentos de la entrega. _x000a__x000a_De lo contrario se remite correo electrónico al equipo de trabajo involucrado en el desarrollo de la solución y/o requerimiento informando la conformidad de la documentación entregada._x000a__x000a__x000a__x000a__x000a__x000a__x000a__x000a__x000a__x000a_"/>
    <s v="- Documentado_x000a_- Documentado_x000a_- Documentado_x000a_- Documentado_x000a_- Documentado_x000a_- Documentado_x000a_- Documentado_x000a_- Documentado_x000a_- Documentado_x000a_- Documentado_x000a__x000a__x000a__x000a__x000a__x000a__x000a__x000a__x000a__x000a_"/>
    <s v="- Continua_x000a_- Continua_x000a_- Continua_x000a_- Continua_x000a_- Continua_x000a_- Continua_x000a_- Continua_x000a_- Continua_x000a_- Continua_x000a_- Continua_x000a__x000a__x000a__x000a__x000a__x000a__x000a__x000a__x000a__x000a_"/>
    <s v="- Con registro_x000a_- Con registro_x000a_- Con registro_x000a_- Con registro_x000a_- Con registro_x000a_- Con registro_x000a_- Con registro_x000a_- Con registro_x000a_- Con registro_x000a_- Con registro_x000a__x000a__x000a__x000a__x000a__x000a__x000a__x000a__x000a__x000a_"/>
    <s v="- Preventivo_x000a_- Preventivo_x000a_- Preventivo_x000a_- Preventivo_x000a_- Detectivo_x000a_- Detectivo_x000a_- Detectivo_x000a_- Preventivo_x000a_- Preventivo_x000a_- Detectivo_x000a__x000a__x000a__x000a__x000a__x000a__x000a__x000a__x000a__x000a_"/>
    <s v="25%_x000a_25%_x000a_25%_x000a_25%_x000a_15%_x000a_15%_x000a_15%_x000a_25%_x000a_25%_x000a_15%_x000a__x000a__x000a__x000a__x000a__x000a__x000a__x000a__x000a__x000a_"/>
    <s v="- Manual_x000a_- Manual_x000a_- Manual_x000a_- Manual_x000a_- Manual_x000a_- Manual_x000a_- Manual_x000a_- Manual_x000a_- Manual_x000a_- Manual_x000a__x000a__x000a__x000a__x000a__x000a__x000a__x000a__x000a__x000a_"/>
    <s v="15%_x000a_15%_x000a_15%_x000a_15%_x000a_15%_x000a_15%_x000a_15%_x000a_15%_x000a_15%_x000a_15%_x000a__x000a__x000a__x000a__x000a__x000a__x000a__x000a__x000a__x000a_"/>
    <s v="40%_x000a_40%_x000a_40%_x000a_40%_x000a_30%_x000a_30%_x000a_30%_x000a_40%_x000a_40%_x000a_30%_x000a__x000a__x000a__x000a__x000a__x000a__x000a__x000a__x000a__x000a_"/>
    <s v="- 8.El mapa de riesgos del proceso de Gestión de servicios administrativos indica que el Jefe Oficina Tecnologias de la informacion y las comunicacione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 Correctivo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4.4808422399999987E-3"/>
    <s v="Menor (2)"/>
    <n v="0.30000000000000004"/>
    <s v="Bajo"/>
    <s v="El  riesgo después del análisis de controles se ubica en una zona de probabilidad MUY BAJA el impacto MENOR, en consecuencia la valoración quedó en zona BAJ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reputacional por baja disponibilidad de los servicios tecnológicos, debido a errores (fallas o deficiencias) en la administración y gestión de los recursos de infraestructura tecnológica "/>
    <s v="- Oficina de Tecnologias de la información y las comunicaciones_x000a_- Jefe Oficina de Tecnologías de la Información y las Comunicaciones_x000a__x000a__x000a__x000a__x000a__x000a__x000a__x000a_- Oficina de Tecnologi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_x000a_-  Documentación y soportes del proceso de contingencia_x000a__x000a__x000a__x000a__x000a__x000a__x000a__x000a_- Riesgo de Posibilidad de afectación reputacional por baja disponibilidad de los servicios tecnológicos, debido a errores (fallas o deficiencias) en la administración y gestión de los recursos de infraestructura tecnológica , actualizado."/>
    <d v="2024-12-19T00:00:00"/>
    <s v="Identificación del riesgo_x000a_Análisis antes de controles_x000a_Establecimiento de controles_x000a__x000a_Tratamiento del riesgo"/>
    <s v="Se ajustó el DOFA del proceso_x000a_Se Actualizó el objetivo estratégico, conforme a la nueva plataforma estratégica aprobada mediante Resolución 630 de 2024._x000a_Se realiza el analisis antes y despues de controles_x000a_Se modifican puntos de control conforme a la nueva forma de operar del proceso_x000a_Se crea acciones de contingencia."/>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
    <n v="271"/>
    <s v="EYADP-G166"/>
    <s v="Posibilidad de afectación reputacional por incumplimiento en la entrega de comunicaciones oficiales y trámite de actos administrativos, debido a errores (fallas o deficiencias) en la gestión, trámite y/o expedición de los mismos"/>
    <x v="0"/>
    <s v="Ejecución y administración de procesos"/>
    <x v="18"/>
    <s v="- Deficiente conectividad y falta de interoperabilidad de las plataformas tecnológicas._x000a__x000a__x000a__x000a__x000a__x000a__x000a__x000a__x000a__x000a_"/>
    <s v="- Incumplimiento de los tiempos de entrega por parte del prestador de servicio postal._x000a__x000a__x000a__x000a__x000a__x000a__x000a__x000a__x000a_"/>
    <s v="- Incumplimiento de las funciones o legal por vencimiento de términos en la entrega de comunicaciones oficiales._x000a_- Reprocesos en la entrega de comunicaciones al usuario final._x000a_- Presentación de peticiones de la ciudadanía y demás partes interesadas o grupos de interés_x000a__x000a__x000a_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Menor (2)"/>
    <s v="Menor (2)"/>
    <s v="Leve (1)"/>
    <s v="Leve (1)"/>
    <s v="Menor (2)"/>
    <s v="Menor (2)"/>
    <n v="0.4"/>
    <s v="Moderado"/>
    <s v=" 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Gestión y trámite de comunicaciones oficiales 4233300-PR-049 (Act. 5): indica que Coordinador Centro de Correspondencia, autorizado(a) por el(la) Subdirector(a) de Gestión Documental,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 Tipo: Preventivo Implementación: Manual_x000a_- 2 El procedimiento Gestión y trámite de actos administrativos 4233300-PR-049 (act 1) indica que el Profesional Universitario y/o Auxiliar Administrativo, autorizado(a) por el (la) Subdirector(a) de Gestión Documental,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De lo contrario, deja como evidencia de la verificación realizada el formato Control de entrega y recibo de actos administrativos (4233300-FT-559).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16"/>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ntrega de comunicaciones oficiales y trá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 Actualizar El mapa de riesgos Gestión de Servicios Administrativos y Tecnológicos_x000a__x000a__x000a__x000a__x000a__x000a_- Actualizar el riesgo Posibilidad de afectación reputacional por incumplimiento en la entrega de comunicaciones oficiales y trámite de actos administrativos, debido a errores (fallas o deficiencias) en la gestión, trámite y/o expedición de los mismos"/>
    <s v="- Subdirección de Gestión Documental_x000a_- Subdirección de Gestión Documental_x000a_- Subdirección de Gestión Documental_x000a_- Subdirección de Servicios Administrativos, Oficina de Tecnología de la Información y las Telecomunicaciones y la Subdirección de  Gestión Documental_x000a__x000a__x000a__x000a__x000a__x000a_- Subdirección de Gestión Documental"/>
    <s v="- Reporte de monitoreo indicando la materialización del riesgo de Posibilidad de afectación reputacional por incumplimiento en la entrega de comunicaciones oficiales y trá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_x000a_- Mapa de riesgo  Gestión de Servicios Administrativos y Tecnológicos, actualizado._x000a__x000a__x000a__x000a__x000a__x000a_- Riesgo de Posibilidad de afectación reputacional por incumplimiento en la entrega de comunicaciones oficiales y trámite de actos administrativos, debido a errores (fallas o deficiencias) en la gestión, trámite y/o expedición de los mismos,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_x000a_"/>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n v="272"/>
    <s v="EYADP-G167"/>
    <s v="Posibilidad de afectación reputacional por inconsistencias en los planes o instrumentos archivísticos, debido a errores (fallas o deficiencias) en la aplicación de los lineamientos  para su implementación o actualización."/>
    <x v="0"/>
    <s v="Ejecución y administración de procesos"/>
    <x v="18"/>
    <s v="- Deficiente conectividad y falta de interoperabilidad de las plataformas tecnológicas._x000a__x000a_- Falta de Coherencia entre lo documentado en los procesos y la ejecución._x000a__x000a__x000a__x000a__x000a__x000a__x000a__x000a_"/>
    <s v="- Cambios en la normatividad que afecta los procesos y procedimientos establecidos._x000a_- Persistencia de brechas en materia de generación, uso y aprovechamiento de los datos, la tecnología y la innovación, afectando la calidad de vida de las personas, la igualdad de oportunidades y el acceso a los servicios de la ciudad.  _x000a__x000a__x000a__x000a__x000a__x000a__x000a__x000a_"/>
    <s v="-  Perdida de información y documentos._x000a_- Represamiento de archivos en las dependencias._x000a_- Reprocesos administrativos y perdida de recursos._x000a_- No disponibilidad de documentos._x000a_- Sanciones administrativas a los jefes de las dependencias._x000a_- Sanciones por parte de cualquier ente de control o regulador. 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300-PR-376  (Act. 3): indica que el auxiliar administrativo, autorizado(a) por el (la) Subdirector(a) de Gestión Documental,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4211000-FT-449). Tipo: Preventivo Implementación: Manual_x000a_- 2 El procedimiento Gestión y trámite transferencias documentales 4233300-PR-376 (Act. 5): indica que el auxiliar administrativo y/o Técnico operativo del Archivo Central , autorizado(a) por el (la) Subdirector (a) de Gestión Documental,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300-FT-1180). Tipo: Detectivo Implementación: Manual_x000a_- 3 EL procedimiento Actualización de Tablas de Retención Documental 4233300-PR-048 (Act.2) indica que el profesional de la Subdirección de Gestión Documental, autorizado(a) por El(a) Subdirector(a) de Gestión Documental, cada vez que se solicite actualización de Tabla de Retención Documental Verifica si la modificación solicitada afecta la producción documental y por tanto es procedente la actualización.. La(s) fuente(s) de información utilizadas es(son) la Tabla de retención documental TRD. En caso de evidenciar observaciones, desviaciones o diferencias, remite memorando indicando que no procede la actualización de la TRD. De lo contrario, da respuesta a la solicitud de actualización mediante Memorando (4233300-FT-01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solicita a la dependencia realizar la transferencia documental. Tipo: Correctivo Implementación: Manual_x000a_- 2 El mapa de riesgo del proceso Gestión de Servicios Administrativos y Tecnológicos indica que Subdirector(a) de Gestión Documental, autorizado(a) por el Director (a) administrativo y financiero, cada vez que se identifique la materialización del riesgo ajusta el cronograma de transferencias documentales. Tipo: Correctivo Implementación: Manual_x000a_- 3 El mapa de riesgo del proceso Gestión de Servicios Administrativos y Tecnológicos indica que Subdirector(a) de Gestión Documental, autorizado(a) por el Director (a) administrativo y financiero, cada vez que se identifique la materialización del riesgo realiza el respectivo ajuste en el instrumento archivístic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sistencias en los planes o instrumentos archivísticos, debido a errores (fallas o deficiencias) en la aplicación de los lineamientos  para su implementación o actualización. en el informe de monitoreo a la Oficina Asesora de Planeación._x000a_- Realizar el respectivo ajuste en el instrumento archivístico._x000a_- Solicitar a la dependencia realizar la transferencia documental._x000a_- Ajustar el cronograma de transferencias documentales._x000a__x000a__x000a__x000a__x000a__x000a_- Actualizar el riesgo Posibilidad de afectación reputacional por inconsistencias en los planes o instrumentos archivísticos, debido a errores (fallas o deficiencias) en la aplicación de los lineamientos  para su implementación o actualización."/>
    <s v="- Subdirección de Gestión Documental_x000a_-  Subdirector(a) de Gestión Documental_x000a_-  Subdirector(a) de Gestión Documental_x000a_-  Subdirector(a) de Gestión Documental_x000a__x000a__x000a__x000a__x000a__x000a_- Subdirección de Gestión Documental"/>
    <s v="- Reporte de monitoreo indicando la materialización del riesgo de Posibilidad de afectación reputacional por inconsistencias en los planes o instrumentos archivísticos, debido a errores (fallas o deficiencias) en la aplicación de los lineamientos  para su implementación o actualización._x000a_- Instrumento ajustado (TRD)_x000a_- Memorando de solicitud de Transferencia documental_x000a_- Cronograma de Transferencias documentales ajustado_x000a__x000a__x000a__x000a__x000a__x000a_- Riesgo de Posibilidad de afectación reputacional por inconsistencias en los planes o instrumentos archivísticos, debido a errores (fallas o deficiencias) en la aplicación de los lineamientos  para su implementación o actualización.,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 externas y consecuencias_x000a_"/>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
    <n v="220"/>
    <s v="FI-C041"/>
    <s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x v="1"/>
    <s v="Fraude interno"/>
    <x v="18"/>
    <s v="- Deficiente conectividad y falta de interoperabilidad de las plataformas tecnológicas._x000a__x000a_- Alta rotación del personal que genera retrasos en la curva de aprendizaje y reprocesos que afectan la ejecución de las actividades de la entidad para el cumplimiento de su misionalidad._x000a__x000a__x000a__x000a__x000a__x000a__x000a__x000a_"/>
    <s v="- Persistencia de brechas en materia de generación, uso y aprovechamiento de los datos, la tecnología y la innovación, afectando la calidad de vida de las personas, la igualdad de oportunidades y el acceso a los servicios de la ciudad.  _x000a_- Cambios en la normatividad que afecta los procesos y procedimientos establecidos._x000a__x000a__x000a__x000a__x000a__x000a__x000a__x000a_"/>
    <s v="- Perdida de credibilidad del proceso y de la entidad_x000a_- Uso indebido e inadecuado de información de la Secretaria General_x000a_- Sanciones disciplinarias fiscales y penales_x000a_- Perdida de información de la entidad_x000a__x000a_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Preventivo Implementación: Manual_x000a_- 2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 del proceso Gestión de Servicios Administrativos y Tecnológicos indica que el responsable del archivo de gestión o del archivo central, autorizado(a) por el (la) Subdirector(a) de Gestión Documental, cada vez que se identifique la materialización del riesgo reporta al (la) Subdirector(a) de Gestión Documental para que se tomen las medidas pertinentes. Tipo: Correctivo Implementación: Manual_x000a_- 2 El mapa de riesgo del proceso Gestión de Servicios Administrativos y Tecnológicos indica que el (la) Subdirector(a) de Gestión Documental, autorizado(a) por el Director (a) administrativo y financiero, cada vez que se identifique la materialización del riesgo reporta a la Oficina de Control Interno Disciplinario, para que se inicie el respectivo proceso al funcionario implicado. Tipo: Correctivo Implementación: Manual_x000a_- 3 El mapa de riesgo del proceso Gestión de Servicios Administrativos y Tecnológicos indica que el (la) Subdirector(a) de Gestión Documental , autorizado(a) por el Director (a) administrativo y financiero, cada vez que se identifique la materialización del riesgo notifica a la instancia o autoridad competente para que se tomen las medidas pertinent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Realizar sensibilización cuatrimestral sobre el manejo y custodia de los documentos conforme a los lineamientos establecidos en el proceso._x000a__x000a__x000a__x000a__x000a__x000a__x000a__x000a__x000a__x000a__x000a__x000a__x000a__x000a__x000a__x000a__x000a__x000a__x000a_"/>
    <s v="- Subdirector(a) de Gestión Documental_x000a__x000a__x000a__x000a__x000a__x000a__x000a__x000a__x000a__x000a__x000a__x000a__x000a__x000a__x000a__x000a__x000a__x000a__x000a_"/>
    <s v="PA250-020"/>
    <n v="-1351"/>
    <s v="0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al Subdirector de Gestión Documental para que se tomen las medidas pertinentes._x000a_- Reportar a la Oficina de Control Interno Disciplinario, para que se inicie el respectivo proceso al funcionario implicado._x000a_- Actualizar el mapa de riesgos Gestión de Servicios Administrativos y Tecnológicos_x000a__x000a__x000a__x000a__x000a__x000a_- Actualizar el riesgo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s v="- Subdirección de Gestión Documental_x000a_- Responsable de archivo de gestión o archivo central _x000a_- Subdirector(a) de Gestión Documental_x000a_- Subdirección de Servicios Administrativos, Oficina de Tecnología de la Información y las Telecomunicaciones y la Subdirección de  Gestión Documental_x000a__x000a__x000a__x000a__x000a__x000a_- Subdirección de Gestión Documental"/>
    <s v="-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_x000a_- correo electronico o memorando electronico con reporte respectivo_x000a_- Memorando  de reporte a la Oficina de Control Interno_x000a_- Mapa de riesgo  Gestión de Servicios Administrativos y Tecnológicos, actualizado._x000a__x000a__x000a__x000a__x000a__x000a_- Riesg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 externas._x000a_"/>
    <m/>
    <m/>
    <m/>
    <m/>
    <m/>
    <m/>
    <m/>
    <m/>
    <m/>
    <m/>
    <m/>
    <m/>
    <m/>
    <m/>
    <m/>
    <m/>
    <m/>
    <m/>
    <m/>
    <m/>
    <m/>
    <m/>
    <m/>
    <m/>
    <m/>
    <m/>
    <m/>
    <m/>
    <m/>
    <m/>
    <m/>
    <m/>
    <m/>
    <m/>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Realizar analítica institucional y gestión estadística"/>
    <n v="278"/>
    <s v="EYADP-G171"/>
    <s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x v="0"/>
    <s v="Ejecución y administración de procesos"/>
    <x v="11"/>
    <s v="- Una debilidad de la Secretaría General es alta rotación del personal, lo que genera retrasos en la operación de la entidad._x000a_- Se realizan análisis descriptivos pero no predictivos y prospectivos de los resultados de la gestión de la entidad, lo que dificulta la toma de decisiones basada en evidencia. _x000a_- Una debilidad de la Secretaría General es que las bases de datos se manejan separadas por dependencias y no permiten interoperabilidad o cruces de información entre ellas.  _x000a_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 Desconocimiento de nueva normativa relacionada con la gestión estadística_x000a_- Cambios inesperados en el contexto político, normativo y legal que afecten  la operación de la Entidad y la prestación del servicio._x000a__x000a__x000a__x000a__x000a__x000a__x000a_"/>
    <s v="- Hallazgos producto de autorías internas y externas_x000a_- Afectación de la imagen y credibilidad de la entidad_x000a_- Consolidación de resultados de las encuestas con información inexacta de la prestación de los servicios.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el nivel de ejecución de la actividad es de 52 veces aproximadamente durante el año; y el impacto moderado porque de materializarse el riesgo puede conllevar a hallazgos de auditorías internas y externas, a afectación de la imagen de la entidad y a pérdida de información crítica que debe ser recuperada."/>
    <s v="- 1 El procedimiento Elaboración y análisis de encuestas (4202000-PR-263), en la actividad 2, indica que el(la) profesional de la Oficina Asesora de Planeación, autorizado(a) por el(la) Jefe(la) de la Oficina Asesora de Planeación, Cada vez que llega la ficha técnica a través del módulo documental de la plataforma Daruma, verifica que la información contenida en la ficha técnica de encuesta cumpla con los criterios de validez estadística y la metodología establecidos. Las fuentes de información son el formato ficha técnica de encuesta 4202000-FT-723, la Guía para la elaboración y aplicación de encuestas de satisfacción 4202000-GS-075 y con los requisitos definidos para los productos o servicios, relacionados en la “Ficha técnica de productos y servicios”. La(s) fuente(s) de información utilizadas son las fichas técnicas registradas en DARUMA. En caso de evidencia observaciones, desviaciones o diferencias, se envía la ficha técnica con comentarios y/o sugerencias al líder del proceso para revisión y ajuste a través de la plataforma Daruma. De lo contrario, la ficha técnica de encuesta es validada, se confirma al líder del proceso la aprobación metodológica del documento a través de la plataforma Daruma y continúa con la actividad ID 3. Queda como evidencia la revisión metodológica de la ficha técnica en la plataforma Daruma, con comentarios o solicitudes de ajustes. Tipo: Preventivo Implementación: Manual._x000a_- 2 El procedimiento Elaboración y análisis de encuestas ((4202000-PR-263), actividad 8, indica que el(la) profesional de la Oficina Asesora de Planeación, autorizado(a) por el(la) Jefe(la) de la Oficina Asesora de Planeación, Cada vez que llega un informe de resultados de encuestas de satisfacción a través del memorando electrónico 4233300-FT-011, verifica que la información contenida en el informe cumpla con los criterios de validez estadística y la metodología establecidos en la Guía básica para la elaboración de informe de resultados de encuestas de satisfacción 4202000- GS-097. La(s) fuente(s) de información utilizadas es el informe enviado por el proceso a la Oficina Asesora de Planeación a través del aplicativo SIGA._x000a_En caso de evidenciarse observaciones, desviaciones o diferencias, se devuelve el informe con comentarios y/o sugerencias al líder del proceso para revisión y ajustes, y regresa a la actividad 7. De lo contrario, se informa la aprobación metodológica del informe al jefe de la dependencia, a través de memorando electrónico 4233300-FT-011, y continúa con la actividad ID 9. Queda como evidencia el informe y los memorandos.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Conocimiento indica que el(la) Jefe(a) de la Oficina Asesora de Planeación, autorizado(a) por el Manual específico de funciones y competencias laborales, cada vez que se identifique la materialización del riesgo, solicita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Tipo: Correctivo Implementación: Manual_x000a_- _x0009_2 El mapa de riesgos del proceso de Gestión del Conocimiento indica que Líder del proceso y/o jefe de dependencia, autorizado(a) por el Manual específico de funciones y competencias laborales, cada vez que se identifique la materialización del riesgo, realiza los ajustes de los instrumentos e informes, e indica a la Oficina Asesora de Planeación mediante memoran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enor (2)"/>
    <n v="0.33749999999999997"/>
    <s v="Moderado"/>
    <s v="Se determina la probabilidad de ocurrencia de este riesgo como bajo, debido a que los controles establecidos son los adecuados y la calificación de los criterios es satisfactoria  para los  2 controles (1 preventivo) (1 detectivo) y ante su materialización (2) controles correctivos, que podrían disminuir los efectos, aplicando las acciones de contingencia."/>
    <s v="Reducir"/>
    <s v="- Realizar dos veces al año, socializaciones y/o talleres a los servidores públicos y colaboradores responsables de aplicar encuestas de satisfacción, con el fin de fortalecer el cumplimiento de requisitos administrativos y técnicos estadísticos en la aplicación de las encuestas._x000a__x000a__x000a__x000a__x000a__x000a__x000a__x000a__x000a__x000a__x000a__x000a__x000a__x000a__x000a__x000a__x000a__x000a__x000a_"/>
    <s v="- Oficina Asesora de Planeación Grupo de Gestión de Conocimiento_x000a__x000a__x000a__x000a__x000a__x000a__x000a__x000a__x000a__x000a__x000a__x000a__x000a__x000a__x000a__x000a__x000a__x000a__x000a_"/>
    <s v="PA250-023 "/>
    <n v="1353"/>
    <s v="01/03/2025_x000a__x000a__x000a__x000a__x000a__x000a__x000a__x000a__x000a__x000a__x000a__x000a__x000a__x000a__x000a__x000a__x000a__x000a__x000a_"/>
    <s v="30/11/2025_x000a__x000a__x000a__x000a__x000a__x000a__x000a__x000a__x000a__x000a__x000a__x000a__x000a__x000a__x000a__x000a__x000a__x000a__x000a_"/>
    <s v="-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_x000a_- Informar al líder(sa) del equipo de trabajo que coordina la revisión de las encuestas de satisfacción y al (la) jefe(a) de la Oficina Asesora de Planeación que se ha detectado un instrumento de encuesta de satisfacción aprobado sin el cumplimiento de los requisitos_x000a_-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Realizar los ajustes de los instrumentos e informes e indicar a la Oficina Asesora de Planeación_x000a__x000a__x000a__x000a__x000a__x000a_- Actualizar el riesgo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s v="- Oficina Asesora de Planeación_x000a_- Profesional de la Oficina Asesora de Planeación_x000a_- Jefe Oficina Asesora de Planeación_x000a_- Líder de proceso y/o jefe de dependencia _x000a__x000a__x000a__x000a__x000a__x000a_- Oficina Asesora de Planeación"/>
    <s v="-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_x000a_- Correo o informe indicando cuál es el instrumento de encuestas de satisfacción que se encuentra aprobado no cumple y cuáles son los criterios que no se cumplen_x000a_- Memorando electrónico solicitando que se suspenda, revise y ajuste los instrumentos de encuestas de satisfacción y los informes/reportes que hayan tenido como fuente los resultados de la encuesta aplicada._x000a_- Instrumentos e informes actualizados y memorando de información _x000a__x000a__x000a__x000a__x000a__x000a_-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actualizado."/>
    <d v="2024-12-12T00:00:00"/>
    <s v="Identificación del riesgo_x000a_Análisis antes de controles_x000a_Establecimiento de controles_x000a_Evaluación de controles_x000a_Tratamiento del riesgo"/>
    <s v="Se actualizó el contexto estrategico, la identificación del riesgo , el analisis, establecimiento y evaluación de controles, y el tratamiento de los mismos. Se actualizó el objetivo estratégico teniendo en cuenta la nueva Plataforma Estratégica. "/>
    <m/>
    <m/>
    <m/>
    <m/>
    <m/>
    <m/>
    <m/>
    <m/>
    <m/>
    <m/>
    <m/>
    <m/>
    <m/>
    <m/>
    <m/>
    <m/>
    <m/>
    <m/>
    <m/>
    <m/>
    <m/>
    <m/>
    <m/>
    <m/>
    <m/>
    <m/>
    <m/>
    <m/>
    <m/>
    <m/>
    <m/>
    <m/>
    <m/>
    <n v="33"/>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Gestionar el uso, la apropiación y conservación del conocimiento"/>
    <s v="319_x0009_"/>
    <s v="EYADP-G172"/>
    <s v="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x v="0"/>
    <s v="Ejecución y administración de procesos"/>
    <x v="11"/>
    <s v="- Una debilidad de la Secretaría General es alta rotación del personal, lo que genera retrasos en la operación de la entidad._x000a_- Falta de sistemas de información que soporte el quehacer de la gestión del conocimiento de la entidad._x000a_- Dificultades en la transferencia de conocimiento entre los servidores que se vinculan y retiran de la entidad._x000a_- Falta de conocimiento de la operación de los procesos _x000a__x000a__x000a__x000a__x000a__x000a_"/>
    <s v="- Desconocimiento de nueva normativa relacionada con la gestión estadística_x000a_- Cambios inesperados en el contexto político, normativo y legal que afecten  la operación de la Entidad y la prestación del servicio.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
    <s v="- Hallazgos producto de autorías internas_x000a_- Afectación de la imagen y credibilidad de la entidad_x000a_- Pérdida de información crítica que debe ser recuperada.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para el año 2023 habían 637 personas contratistas, de los cuales 355 no continuaron en la entidad y 282 permanecen en la vigencia 2024, lo que refleja una importante rotación de personal contratista; igualmente, en el Plan Anual de Vacantes realizado por la Dirección de Gestión Humana se encuentran reportados a la CNSC 78 empleos para la convocatoria Distrito, lo cual genera una probable pérdida de activos de conocimiento de los procesos de la entidad. Por su parte, el impacto se considera moderado porque de materializarse el riesgo, puede conllevar a hallazgos de auditorías internas, a afectación de la imagen de la entidad y a pérdida de información crítica que debe ser recuperada."/>
    <s v="- 1. El procedimiento &quot;Actualización del Mapa de conocimiento 4202000-PR-395 actividad 5 indica que el(la) Jefe(a) de la Oficina Asesora de Planeación, autorizado(a) por el Manual específico de funciones y competencias laborales, solicita al profesional de Gestión del Conocimiento que Cada vez que reciba el formato Identificación y/o actualización de activos de conocimiento (4202000-FT-1313) diligenciado, verifica que se cumplan los criterios establecidos en las orientaciones, que el conocimiento tácito y explicito registrado esté acorde con el instructivo de diligenciamiento del mismo formato. Las fuentes de información utilizadas son las orientaciones establecidas, el instructivo de diligenciamiento contenido en el formato y el formato diligenciado. Las fuentes de información utilizadas son las orientaciones establecidas, el instructivo de diligenciamiento contenido en el formato y el formato diligenciado. _x000a__x000a_En caso de evidenciar observaciones, desviaciones o diferencias se registran comentarios en el formato Identificación y/o actualización de activos de conocimiento (4202000-FT-1313) diligenciado y se remite por correo electrónico al líder del proceso para ajustes. De lo contario se informa por correo electrónico su validación y se pasa a la actividad 6. Tipo: preventivo Implementación: Manual_x000a_- 2. La Dirección de Gestión Humana, de acuerdo al PR-164 actividad 2 Indica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_x000a_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Tipo: preventivo Implementación: Manual_x000a_- 3. El procedimiento &quot;Buenas Prácticas y lecciones aprendidas 4202000-PR-394 indica  que el(la) Jefe(a) de la Oficina Asesora de Planeación, autorizado(a) por el Manual específico de funciones y competencias laborales, indica en la actividad 7 el profesional de Gestión del Conocimiento que Cada vez que reciba la postulación de una buena práctica y/o lección aprendida verifica que se cumple con los criterios establecidos en las orientaciones. Las fuentes de información utilizadas son las orientaciones establecidas y buena práctica y/o lección aprendida documentada._x000a__x000a_En caso de evidenciar observaciones, desviaciones o diferencias se registran comentarios al documento y se remite por correo electrónico a la dependencia para ajust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quot;Actualización del Mapa de conocimiento 4202000-PR-395 versión 001 indica que el(la) Jefe(a) de la Oficina Asesora de Planeación, OAP autorizado(a) por el Manual específico de funciones y competencias laborales, cada vez que se identifica la materialización del riesgo, solicita al jefe de dependencia o líder del proceso responsable identificar su conocimiento (tácito y explícito), que presenta pérdida, fuga de capital intelectual o conocimiento ausente o faltante, para diseñar estrategias o acciones de documentación o transferencia de conocimiento, y actualizar el mapa de conocimiento de la entidad, con el acompañamiento de los profesionales de la OAP._x000a_- El procedimiento &quot;Buenas prácticas y/o lecciones aprendidas 4202000-PR-394 versión vigente indica que el(la) profesional designando(a) por el(la) Jefe(a) de la Oficina Asesora de Planeación, en la actividad de seguimiento a las buenas prácticas y/o lecciones aprendidas, cada vez que identifique una situación que no haya cumplido el ciclo de identificación, documentación y socialización, deberá informar al jefe(a) de la Oficina Asesora de Planeación para requerir mediante correo electrónico y/o memorando a la dependencia responsable, que se oficialice  ante esta oficina, la documentación como indica la actividad 6 del procedimiento y se continue con las actividades sigui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959999999999999"/>
    <s v="Menor (2)"/>
    <n v="0.33749999999999997"/>
    <s v="Bajo"/>
    <s v="Se determina la probabilidad de ocurrencia de este riesgo como muy bajo, debido a que la calificación de los criterios es satisfactoria  para  los  3 controles preventivos y ante su materialización (2) controles correctivos, que podrían disminuir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en el informe de monitoreo a la Oficina Asesora de Planeación._x000a_- Remitir la buena práctica y/o lección aprendida documentada a la Oficina Asesora de Planeación para continuar con las actividades del procedimiento.  _x000a__x000a__x000a__x000a__x000a__x000a__x000a__x000a_- Actualizar el riesgo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s v="- Oficina Asesora de Planeación_x000a_- Jefe de la dependencia involucrada. _x000a__x000a__x000a__x000a__x000a__x000a__x000a__x000a_- Oficina Asesora de Planeación"/>
    <s v="- Reporte de monitoreo indicando la materialización del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_x000a_- Correo electrónico y/o memorando con la remisión de la buena práctica y/o lección aprendida documentada. _x000a__x000a__x000a__x000a__x000a__x000a__x000a__x000a_-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actualizado."/>
    <d v="2024-12-12T00:00:00"/>
    <s v="Identificación del riesgo_x000a__x000a__x000a__x000a_"/>
    <s v="Se realizó la creación del riesgo."/>
    <m/>
    <m/>
    <m/>
    <m/>
    <m/>
    <m/>
    <m/>
    <m/>
    <m/>
    <m/>
    <m/>
    <m/>
    <m/>
    <m/>
    <m/>
    <m/>
    <m/>
    <m/>
    <m/>
    <m/>
    <m/>
    <m/>
    <m/>
    <m/>
    <m/>
    <m/>
    <m/>
    <m/>
    <m/>
    <m/>
    <m/>
    <m/>
    <m/>
    <n v="33"/>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Gestionar el uso, la apropiación y conservación del conocimiento"/>
    <s v="319_x0009_"/>
    <s v="EYADP-G172"/>
    <s v="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x v="0"/>
    <s v="Ejecución y administración de procesos"/>
    <x v="11"/>
    <s v="- Una debilidad de la Secretaría General es alta rotación del personal, lo que genera retrasos en la operación de la entidad._x000a_- Falta de sistemas de información que soporte el quehacer de la gestión del conocimiento de la entidad._x000a_- Dificultades en la transferencia de conocimiento entre los servidores que se vinculan y retiran de la entidad._x000a_- Falta de conocimiento de la operación de los procesos _x000a__x000a__x000a__x000a__x000a__x000a_"/>
    <s v="- Desconocimiento de nueva normativa relacionada con la gestión estadística_x000a_- Cambios inesperados en el contexto político, normativo y legal que afecten  la operación de la Entidad y la prestación del servicio.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
    <s v="- Hallazgos producto de autorías internas_x000a_- Afectación de la imagen y credibilidad de la entidad_x000a_- Pérdida de información crítica que debe ser recuperada.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para el año 2023 habían 637 personas contratistas, de los cuales 355 no continuaron en la entidad y 282 permanecen en la vigencia 2024, lo que refleja una importante rotación de personal contratista; igualmente, en el Plan Anual de Vacantes realizado por la Dirección de Gestión Humana se encuentran reportados a la CNSC 78 empleos para la convocatoria Distrito, lo cual genera una probable pérdida de activos de conocimiento de los procesos de la entidad. Por su parte, el impacto se considera moderado porque de materializarse el riesgo, puede conllevar a hallazgos de auditorías internas, a afectación de la imagen de la entidad y a pérdida de información crítica que debe ser recuperada."/>
    <s v="- 1. El procedimiento &quot;Actualización del Mapa de conocimiento 4202000-PR-395 actividad 5 indica que el(la) Jefe(a) de la Oficina Asesora de Planeación, autorizado(a) por el Manual específico de funciones y competencias laborales, solicita al profesional de Gestión del Conocimiento que Cada vez que reciba el formato Identificación y/o actualización de activos de conocimiento (4202000-FT-1313) diligenciado, verifica que se cumplan los criterios establecidos en las orientaciones, que el conocimiento tácito y explicito registrado esté acorde con el instructivo de diligenciamiento del mismo formato. Las fuentes de información utilizadas son las orientaciones establecidas, el instructivo de diligenciamiento contenido en el formato y el formato diligenciado. Las fuentes de información utilizadas son las orientaciones establecidas, el instructivo de diligenciamiento contenido en el formato y el formato diligenciado. _x000a__x000a_En caso de evidenciar observaciones, desviaciones o diferencias se registran comentarios en el formato Identificación y/o actualización de activos de conocimiento (4202000-FT-1313) diligenciado y se remite por correo electrónico al líder del proceso para ajustes. De lo contario se informa por correo electrónico su validación y se pasa a la actividad 6. Tipo: preventivo Implementación: Manual_x000a_- 2. La Dirección de Gestión Humana, de acuerdo al PR-164 actividad 2 Indica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_x000a_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Tipo: preventivo Implementación: Manual_x000a_- 3. El procedimiento &quot;Buenas Prácticas y lecciones aprendidas 4202000-PR-394 indica  que el(la) Jefe(a) de la Oficina Asesora de Planeación, autorizado(a) por el Manual específico de funciones y competencias laborales, indica en la actividad 7 el profesional de Gestión del Conocimiento que Cada vez que reciba la postulación de una buena práctica y/o lección aprendida verifica que se cumple con los criterios establecidos en las orientaciones. Las fuentes de información utilizadas son las orientaciones establecidas y buena práctica y/o lección aprendida documentada._x000a__x000a_En caso de evidenciar observaciones, desviaciones o diferencias se registran comentarios al documento y se remite por correo electrónico a la dependencia para ajust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quot;Actualización del Mapa de conocimiento 4202000-PR-395 versión 001 indica que el(la) Jefe(a) de la Oficina Asesora de Planeación, OAP autorizado(a) por el Manual específico de funciones y competencias laborales, cada vez que se identifica la materialización del riesgo, solicita al jefe de dependencia o líder del proceso responsable identificar su conocimiento (tácito y explícito), que presenta pérdida, fuga de capital intelectual o conocimiento ausente o faltante, para diseñar estrategias o acciones de documentación o transferencia de conocimiento, y actualizar el mapa de conocimiento de la entidad, con el acompañamiento de los profesionales de la OAP._x000a_- El procedimiento &quot;Buenas prácticas y/o lecciones aprendidas 4202000-PR-394 versión vigente indica que el(la) profesional designando(a) por el(la) Jefe(a) de la Oficina Asesora de Planeación, en la actividad de seguimiento a las buenas prácticas y/o lecciones aprendidas, cada vez que identifique una situación que no haya cumplido el ciclo de identificación, documentación y socialización, deberá informar al jefe(a) de la Oficina Asesora de Planeación para requerir mediante correo electrónico y/o memorando a la dependencia responsable, que se oficialice  ante esta oficina, la documentación como indica la actividad 6 del procedimiento y se continue con las actividades sigui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959999999999999"/>
    <s v="Menor (2)"/>
    <n v="0.33749999999999997"/>
    <s v="Bajo"/>
    <s v="Se determina la probabilidad de ocurrencia de este riesgo como muy bajo, debido a que la calificación de los criterios es satisfactoria  para  los  3 controles preventivos y ante su materialización (2) controles correctivos, que podrían disminuir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en el informe de monitoreo a la Oficina Asesora de Planeación._x000a_- Remitir la buena práctica y/o lección aprendida documentada a la Oficina Asesora de Planeación para continuar con las actividades del procedimiento.  _x000a__x000a__x000a__x000a__x000a__x000a__x000a__x000a_- Actualizar el riesgo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s v="- Oficina Asesora de Planeación_x000a_- Jefe de la dependencia involucrada. _x000a__x000a__x000a__x000a__x000a__x000a__x000a__x000a_- Oficina Asesora de Planeación"/>
    <s v="- Reporte de monitoreo indicando la materialización del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_x000a_- Correo electrónico y/o memorando con la remisión de la buena práctica y/o lección aprendida documentada. _x000a__x000a__x000a__x000a__x000a__x000a__x000a__x000a_-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actualizado."/>
    <d v="2025-12-20T00:00:00"/>
    <e v="#REF!"/>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Tramitar las diferentes situaciones administrativas y novedades del talento humano de la Secretaría General de la Alcaldía Mayor de Bogotá, D.C., de los miembros del Gabinete Distrital y de los Jefes de Oficinas de Control Interno de las Entidades del Distrito."/>
    <n v="254"/>
    <s v="EYADP-G152"/>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x v="19"/>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
    <s v="-"/>
    <s v="Alta (4)"/>
    <n v="0.8"/>
    <s v="Leve (1)"/>
    <s v="Menor (2)"/>
    <s v="Leve (1)"/>
    <s v="Leve (1)"/>
    <s v="Leve (1)"/>
    <s v="Leve (1)"/>
    <s v="Menor (2)"/>
    <n v="0.4"/>
    <s v="Moderado"/>
    <s v="El proceso estima que el riesgo se ubica en una zona moderada, debido a que la frecuencia con la que se realizó la actividad clave asociada al riesgo se presentó 814 veces en el último año, sin embargo, ante su materialización, podrían presentarse efectos significativos, en la imagen de la entidad a nivel local."/>
    <s v="- 1 El Procedimiento (4232000-PR-168) Gestión de Situaciones Administrativas indica en la Actividad 1 que el Profesional Especializado o Universitari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 el(la) solicitante dar completitud o alcance en los documentos allegados para gestionar la situación administrativa a través de Memorando (4233300-FT-011) de solicitud de completitud o alcance de información para la gestión de situación administrativa, para cuando la situación administrativa es de un(a) servidor(a) público(a) de la Secretaría General u Oficio (4233300-FT-012) de solicitud de completitud o alcance de información para la gestión de situación administrativa, para los casos en los que la solicitud corresponde a un(a) integrante del Gabinete Distrital o correo electrónico de solicitud de completitud o alcance de información para la gestión de situación administrativa, para cualquiera de los dos casos. De lo contrario, se genera Resolución (4203000-FT-997) que concede a el(la) solicitante la situación administrativa solicitada. Tipo: Preventivo Implementación: Manual_x0009__x0009__x0009__x0009__x0009__x0009__x0009__x0009__x0009__x0009__x0009__x0009__x0009__x000a_- 2 El Procedimiento (4232000-PR-168) Gestión de Situaciones Administrativas, en la actividad 2 indica que el(la) Jefe de Oficina Jurídica y/o el(la) Subsecretario(a) Corporativo(a) o quien designen por competencia, de acuerdo a la situación administrativa a conceder, autorizado(a) por (la) Secretario(a) General, cada vez que se proyecte un acto administrativo que concede una situación administrativa a un(a) servidor(a) público(a) de la Secretaría General o a un(a) integrante del Gabinete Distrital o Jefe de Control Interno pre revisan que el proyecto de acto administrativo por el cual se concede una situación administrativa a un(a) servidor(a) de la Secretaría General de la Alcaldía Mayor de Bogotá, D.C., o a un(a) integrante del Gabinete Distrital, o a un Jefe de Control Interno, responda a la respectiva solicitud de trámite de situación administrativa y que cumpla con la normatividad vigente aplicable a la situación administrativa a solicitada por el(la) peticionario(a) . La(s) fuente(s) de información utilizadas es(son) solicitud de gestión de situación administrativa con sus soportes, proyecto de acto administrativo por el cual se concede una situación administrativa a un(a) servidor(a) público(a) de la Secretaría General de la Alcaldía Mayor de Bogotá, D.C., o a un(a) Integrante del Gabinete Distrital o a un Jefe de Control Interno y la normatividad vigente aplicable a las situaciones administrativas. En caso de evidenciar observaciones, desviaciones o diferencias, sobre el proyecto de acto administrativo, registran el estado en el archivo Seguimiento Situaciones Administrativas y regresan el proyecto de acto administrativo para que, el Profesional Especializado o Universitario de la Dirección de Talento Humano, responsable de su proyección, aplique los ajustes a que haya lugar y gestione los vistos buenos requeridos para su suscripción. De lo contrario, se expide Resolución (4203000-FT-997) por la cual se concede una situación administrativa a un(a) servidor(a) público(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2 El mapa de riesgos del proceso de Gestión del Talento Humano indica que el(la)  Alcalde(sa) Mayor de Bogotá, D.C., o el(la) Secretario(a) General, autorizado(a) por El Decreto que establece las atribuciones del(de la)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enor (2)"/>
    <n v="0.22500000000000003"/>
    <s v="Moderado"/>
    <s v="El proceso estima que el riesgo se ubica en una zona moderada, sin embargo se requiere fortalecer los controles establecidos en el procedimiento, para disminuir los efectos."/>
    <s v="Reducir"/>
    <s v="- Actualizar el procedimierno 4232000 - PR-168 Gestión de situaciones administrativas y Gabinete, respecto a las actividades de control.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PA250-045"/>
    <n v="1375"/>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 acto administrativo por medio del cual se rectifica o aclara contenido de acto administrativo  por el cual se concede una situación administrativa a un(a) servidor(a) público(a) de la Secretaría General o a un(a) integrante del Gabinete Distrital._x000a_- Suscribe acto administrativo por medio del cual se rectifica o aclara contenido de acto administrativo  por el cual se concede una situación administrativa a un(a) servidor(a) público(a) de la Secretaría General o a un(a) integrante del Gabinete Distrital._x000a_-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riesgo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s v="- Dirección de Talento Humano_x000a_- Profesional Especializado o Universitario de la Dirección de Talento Humano._x000a_- Profesional Especializado o Universitario de la Dirección de Talento Humano._x000a_- Alcalde(sa) Mayor de Bogotá, D.C. o Secretario(a) General, según corresponda._x000a_- Auxiliar Administrativo de la Subdirección de Servicios Administrativos._x000a__x000a__x000a__x000a__x000a_- Dirección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actualizado."/>
    <d v="2025-12-20T00:00:00"/>
    <s v="Identificación del riesgo_x000a_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el retiro del talento humano de la Secretaría General de la Alcaldía Mayor de Bogotá, D.C., de miembros del Gabinete Distrital y Jefes de la Oficina de Control Interno de las entidades del Distrito."/>
    <n v="255"/>
    <s v="EYADP-G153"/>
    <s v="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x v="0"/>
    <s v="Ejecución y administración de procesos"/>
    <x v="19"/>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
    <s v="-"/>
    <s v="Media (3)"/>
    <n v="0.6"/>
    <s v="Menor (2)"/>
    <s v="Leve (1)"/>
    <s v="Leve (1)"/>
    <s v="Leve (1)"/>
    <s v="Leve (1)"/>
    <s v="Leve (1)"/>
    <s v="Menor (2)"/>
    <n v="0.4"/>
    <s v="Moderado"/>
    <s v="El proceso estima que el riesgo se ubica en una zona moderada, debido a que la frecuencia con la que se realizó la actividad clave asociada al riesgo se presentó 101 veces en el último año, sin embargo, ante su materialización, podrían presentarse efectos significativos, en el pago de sanciones económicas a favor del/de la exservidor/a de acuerdo fallos judiciales._x0009__x0009_"/>
    <s v="- 1 El procedimiento (42232000-PR-221) Gestión Organizacional en la actividad 23 indica que el Profesional Especializado o Universitario de la Dirección de Talento Humano, autorizado(a) por el(la) Director(a) Técnica(a) de Talento Humano, cada vez que se produzca la desvinculación de un(a) servidor(a) público(a)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presentada por el(la) servidor(a) público(a) ante el nominador de la entidad, retiro por haber obtenido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solicitud de declaración de vacancia definitiva o certificado de defunción. En caso de evidenciar observaciones, desviaciones o diferencias, se debe notificar al(la) servidor(a) que presenta carta de renuncia o al(la) que allega los documentos que motivan la desvinculación de este(a), a través de correo electrónico, Memorando (4233300-FT-011), solicitando alcance sobre los documentos presentados. De lo contrario, queda como evidencia registro de la desvinculación del(la) servidor(a) de la Secretaría General de la Alcaldía Mayor de Bogotá, D.C., en la Base de Datos en Excel – Desvinculaciones. Tipo: Preventivo Implementación: Manual_x000a_- 2 El procedimiento (42232000-PR-221) Gestión Organizacional indica en la actividad 5 que el(la) Director(a) Técnico(a) de Talento Humano, autorizado(a) por el Manual Específico de Funciones y Competencias Laborales, cada vez que se produzca la desvinculación de un(a) servidor(a) público(a)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a lugar de acuerdo con la causal de desvinculación de el(la) servidor(a). En caso de evidenciar observaciones, desviaciones o diferencias, se procede de las siguientes formas según corresponda: 1) se notifica a través de correo electrónico al Profesional Especializado o Universitario de la Dirección de Talento Humano responsable de su proyección para que se realice(n) el(los) ajuste(s) a que haya lugar, o 2) se solicita alcance o aclaración a través de correo electrónico o Memorando (4233300-FT-011) dirigido al(la) servidor(a) sobre las diferencias y observaciones identificadas. De lo contrario, se proyecta Acto administrativo  Resolución (4203000-FT-997) por medio de la cual se desvincula un(a) servidor(a) de la Secretaría General de la Alcaldía Mayor de Bogotá, D.C.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2 El mapa de riesgos del proceso de Gestión del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Tipo: Correctivo Implementación: Manual_x000a_- 3 El mapa de riesgos del proceso de Gestión del Talento Humano indica que el Auxiliar Administrativo de la Subdirección de Gestión Documental, autorizado(a) por el(la) Subdirector(a) Técnico(a) de Gestión Documental, cada vez que se identifique la materialización del riesgo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a, D.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16"/>
    <s v="Menor (2)"/>
    <n v="0.22500000000000003"/>
    <s v="Moderado"/>
    <s v="El proceso estima que el riesgo se ubica en una zona moderada, cuenta con dos controles preventivos y se requiere revisar las actividades de control establecidos en el procedimiento, y de ser necesario actualizarlos para disminuir los efectos."/>
    <s v="Reducir"/>
    <s v="- Revisar los controles existentes en el procedimierno 42232000-PR-221 Gestión organizacional, y actualizar de ser necesario.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PA250-044"/>
    <n v="1374"/>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l (a la) directora/a de Talento Humano el error o falla en el Acto Administrativo por medio del cual se acepta la renuncia de un/a servidor/a de la Secretaría General o se desvincula a un servido/a de la Secretaría General expedido._x000a_-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a, D.C_x000a_-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_x000a_-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a, D.C_x000a__x000a__x000a__x000a__x000a_- Actualizar el riesgo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s v="- Dirección de Talento Humano_x000a_- Profesional Especializado o Universitario de la Dirección de Talento Humano._x000a_- Profesional Especializado o Universitario de la Dirección de Talento Humano._x000a_- Secretario(a) General._x000a_- Auxiliar Administrativo de la Subdirección de Gestión Documental._x000a__x000a__x000a__x000a__x000a_- Dirección de Talento Humano"/>
    <s v="- Reporte de monitoreo indicando la materialización del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Realizar la vinculación del talento humano de la Secretaría General de la Alcaldía Mayor de Bogotá, D.C., de miembros del Gabinete Distrital y Jefes de Oficina de Control Interno de las entidades del Distrito."/>
    <n v="208"/>
    <s v="FI-C031"/>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x v="19"/>
    <s v="- Conflicto de intereses._x000a_- Desconocimiento de los principios y valores institucionales._x000a_- Aplicación errónea en algunos casos  de criterios o instrucciones para la realización 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42232000-PR-221) Gestión Organizacional indica en la actividad 1 que el(la) Director(a) Técnico(a) de la Dirección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Universitario responsable de su formulación para que adelante los ajustes a que haya lugar. De lo contrario, queda como evidencia correo electrónico o documentos de revisión del proyecto de Plan Anual de Vacantes y Plan de Previsión de Recursos Humanos. Tipo: Preventivo Implementación: Manual_x000a_- 2 El procedimiento (42232000-PR-221) Gestión Organizacional indica en la actividad 3 que el Profesional Especializado o Universitario de la Dirección de Talento Humano, autorizado(a) por el(la) Director(a) Técnico(a) de la Dirección de Talento Humano, cada vez que se va(n) a realizar nombramiento(s) de aspirante(s) a un empleo de la entidad verifica a través del formato Evaluación del Perfil (4232000-FT-809)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 aspirante al cargo vacante o la historia laboral de el(la) servidor(a) que aspira al nombramiento en un empleo de la Secretaría General de la Alcaldía Mayor de Bogotá, D.C. En caso de evidenciar observaciones, desviaciones o diferencias, se debe notificar a el(/a) servidor(a)a o instancia según corresponda a través de Memorando(4232000-FT-011)  comunicación con las razones del porqué de la no continuación con el proceso de nombramiento (para los casos de encargos) u Oficio (4232000-FT-012) comunicación solicitando exclusión de elegibles cuando el(la) aspirante a vincular hace parte de una lista de elegibles producto de un concurso de méritos. De lo contrario, queda como evidencia la Evaluación perfil (4232000-FT-809) diligenciado. Tipo: Preventivo Implementación: Manual_x000a_- 3 El procedimiento (42232000-PR-221) Gestión Organizacional indica en la actividad 4 que el Profesional Especializado o Universitario de la Dirección de Talento Humano o Técnico Operativo de la Dirección de Talento Humano, autorizado(a) por el(la) Director(a) Técnico(a) de la Dirección de Talento Humano, previo al nombramiento de un(a) aspirante a un empleo de la entidad verifica la completitud e idoneidad de los documentos soporte de la hoja de vida del/de la aspirante al cargo vacante, conforme a los requisitos definidos en el formato  Lista de Chequeo (4232000-FT-874). La(s) fuente(s) de información utilizadas es(son) los soportes allegados por el(la) aspirante a vinculación en la entidad y el formato Lista de Chequeo (4232000-FT-874). En caso de evidenciar observaciones, desviaciones o diferencias, se debe notificar a través de correo electrónico dirigido a el(la) aspirante a vincular para garantizar la completitud de los documentos o a la Oficina de Control Interno Disciplinario a través de Memorando (4233300-FT-011), en los casos en los que las observaciones estén relacionadas con la veracidad de los soportes allegados, para que se adelanten los trámites a que haya lugar. De lo contrario, queda como evidencia Lista de chequeo (4232000-FT-874) diligenciado, Hoja de Ruta - Novedad de Ingreso (4232000-FT-159) diligenciada. Tipo: Preventivo Implementación: Manual_x000a_- 4 El procedimiento (42232000-PR-221) Gestión Organizacional indica en la actividad 26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Gestión Organizacional (422320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 el(la) Director(a) Técnico(a) de la Dirección de Talento Humano, respectivamente, cada vez que se identifique la materialización del riesgo aplican las medidas que determine la Oficina de Control Disciplinario Interno y/o ente de control  frente a la materialización del riesgo &quot;Posibilidad de afectación reputacional por pé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0239999999999996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mensualmente la información de la planta de personal de la entidad en la que se encuentran temas relacionados con: 1) ubicación de los(las) servidores(as) dentro de la planta de la entidad, 2) propósito y funciones esenciales de cada uno de los empleos que conforman la planta de la entidad y 3) vacantes definitivas y temporales de la planta de la entidad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x000a__x000a__x000a__x000a__x000a__x000a__x000a__x000a__x000a_"/>
    <s v="- Profesional Especializado o Universitario de la Dirección de Talento Humano._x000a_- Director(a) Técnico(a) de la Dirección de Talento Humano._x000a__x000a__x000a__x000a__x000a__x000a__x000a__x000a__x000a__x000a__x000a__x000a__x000a__x000a__x000a__x000a__x000a__x000a_"/>
    <s v="PA250-048 "/>
    <s v="1379_x000a_1380"/>
    <s v="15/02/2025_x000a_15/02/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s v="- Dirección de Talento Humano_x000a_- Director(a) Técnico(a) de la Dirección de Talento Humano y Profesional Especializado o Universitario de la Dirección de Talento Humano._x000a__x000a__x000a__x000a__x000a__x000a__x000a__x000a_- Dirección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Riesg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redacción de las actividades de control preventivo y detectivo._x000a_Se definieron acciones de tratamiento para la vigencia  2025._x000a_Se identificaron y ajustaron los controles del riesgo, se valoraron y se formuló plan de tratamiento."/>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Preparar y liquidar la nómina, aportes a seguridad social y parafiscales."/>
    <n v="209"/>
    <s v="FI-C032"/>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x v="19"/>
    <s v="- Conflicto de intereses._x000a_- Desconocimiento de los principios y valores institucionales._x000a_- Amiguismo._x000a_- Abuso de los privilegios de acceso a la información para la liquidación de nómina por la solicitud y/o aceptación de dádivas_x000a_- Personal no calificado para el desempeño de las funciones del cargo.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inco años, sin embargo, ante su materialización, podrían presentarse los efectos significativos, señalados en la encuesta del Departamento Administrativo de la Función Pública._x0009_"/>
    <s v="- 1 El procedimiento (2211300-PR-177) Gestión de nómina indica en la actividad 4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 Horas extra: Validar autorización de horas extras emitida por la Subsecretaría Corporativa y Verificar cumplimiento de los requisitos del Formato. Incapacidad, Licencias de Maternidad y Paternidad: Verificar que sea expedida por la instancia competente de acuerdo con la normatividad vigente, que sea legible y que cumpla las demás condiciones de una incapacidad de acuerdo con lo establecido en la normatividad vigente en la materia. Ingreso: Verificar que el paquete de documentos aportado por el procedimiento de Gestión Organizacional para el ingreso de el(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 Primas Técnicas: Resolución donde se concede la prima técnica y se verifica la notificación en la base de datos de seguimiento de notificaciones. Vacaciones: Se revisa el formato de programación de vacaciones que esté totalmente diligenciado, se revisa que las fechas correspondan al período de vacaciones a disfrutar. Retiros: Se revisa el acto administrativo de renuncia o desvinculación. Licencias no remuneradas: Se revisa e ingresa la información del acto administrativo que concede la licencia. Encargos Se revisa el acto administrativo y el acta de posesión (Desde el procedimiento de Gestión de Nómina solo se ingresan al Sistema de Personal y Nómina PERNO los encargos que modifican la asignación básica salarial de el(la) servidor(a) encargado(a)). Interrupción de Encargo: Se verifica el acto administrativo que genera la interrupción del encargo y por ende la variación en los conceptos de nómina. Deducibles retenciones en la fuente: Se revisa formato que se tiene para deducción de dependientes y los anexos según el caso: * Crédito hipotecario se revisa el certificado emitido por el banco. * Medicina Prepagada o Plan complementarios: se revisa el certificado emitido por la Entidad competente. _x000a_Cambio de cuenta bancaria: se revisa el certificado emitido por el banco y aportado por el servidor público. Libranza, AFC, AVP, embargos, afiliaciones cooperativas, Medicina Prepagada: Una vez recibida la solicitud, revisa la capacidad de descuento, que la entidad operadora tenga código interno para entidad operadora de libranzas, el embargo oficio del juzgad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el Profesional Especializado o Universitario de Talento Humano encargado del ingreso de las novedades, las registra en el documento de la novedad correspondiente y realiza los ajustes. De lo contrario, quedan las siguientes evidencias de acuerdo con la novedad registrada: Horas extra: Resolución horas extras archivadas en nómina de cada mes. Incapacidad: Resoluciones de incapacidades archivadas en nómina de cada mes. Ingreso: Hoja de Ruta- Novedad de Ingreso (4232000-FT-159), con el VoBo del Profesional que revisa el ingreso, que es adicionada a la historia laboral de los(las) servidores(as) públicos(as) que ingresan a la entidad y la posición en el Sistema de Personal y Nómina Perno. Primas Técnicas: Resolución (4203000-FT-997) prima técnica. Vacaciones: Resolución vacaciones reconocidas archivadas en la nómina de cada mes. Retiros: Resolución (4203000-FT-997) de retiro. Licencia no remunerada: Resolución (4203000-FT-997) por la cual se concede una licencia no remunerada. Encargos: Resolución (4203000-FT-997) por medio de la cual se hace un encargo a un(a) servidor(a). Interrupción de Encargo: Resolución (4203000-FT-997) por la cual se da por terminado un encargo a un/(a) servidor(a). Deducibles retenciones en la fuente: Radicado del Sistema de Gestión Documental. Cambio de cuenta bancaria: Correo electrónico remitido a la Subdirección Financiera con los soportes. Novedades de Libranza, AFC: Oficios de solicitud y aprobación, así como registros de consignación de AFC, APV y embargos archivados en la serie documental Nómina y Tipo documental Libranzas en el archivo de la entidad. Tipo: Preventivo Implementación: Manual_x000a_- 2 El procedimiento (2211300-PR-177) Gestión de Nómina indica en la actividad 6 que el Profesional Universitario de la Dirección de Talento Humano encargado de la revisión de la nómina, autorizado(a) por el(la) Director(a) Técnico(a) de la Dirección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se debe enviar correo electrónico a soporte de Oficina de Tecnologías de la Información y Comunicaciones - OTIC o al Profesional Especializado o Universitario de la Dirección de Talento Humano encargado de ingresar la novedad dependiendo del tipo de ajuste requerido conforme a las novedades ingresadas en el sistema de personal y nómina - PERNO. De lo contrario, queda como evidencia el Informe de pre-nómina confrontado con las diversas novedades que afectan la liquidación de la nómina procesada. Tipo: Preventivo Implementación: Manual_x000a_- 3 El procedimiento (2211300-PR-177) Gestión de Nómina indica en la actividad 8 que el Profesional Universitario de la Dirección de Talento Humano, autorizado(a) por el(la) Director(a) Técnico(a) de la Dirección de Talento Humano, mensualmente coteja los valores totales de la nómina y de las planillas de autoliquidación garantizando que estos estén contenidos dentro de los recursos del presupuesto aprobado para el mes.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Universitarios de la Dirección de Talento Humano encargados tanto del ingreso de las novedades, como de la revisión de la nómina para que se hagan los ajustes a que haya lugar. De lo contrario, quedan como evidencia el(los) Memorando (4233300-FT-011) por medio del (los) cual(es) se solicita Certificado de Registro Presupuestal - CRP a la Subdirección Financiera con soportes que evidencian igualdad en los valores a dispersar bajo el concepto de nómina. Tipo: Preventivo Implementación: Manual_x000a_- 4 El procedimiento (2211300-PR-221) Gestión Organizacional indica en la actividad 2 que el Profesional Especializado o Universitario de la Dirección de Talento Humano, autorizado(a) por el(la) Director(a) Técnico(a) de la Dirección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Prima Técnica (4232000-FT-169) y comunicación remitida con la solicitud de incremento. En caso de evidenciar observaciones, desviaciones o diferencias, se debe notificar a el(la) peticionario(a) a través de acto administrativo Resolución (4203000-FT-997) por la cual no se reconoce - incrementa una prima técnica nivel profesional o asesor o directivo y una comunicación Memorando (4233300-FT-011) dirigida a el(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Resolución (4203000-FT-997) por la cual no se hace incremento una prima técnica nivel profesional o asesor o directivo. Tipo: Preventivo Implementación: Manual_x000a_- 5 El procedimiento (2211300-PR-177) Gestión de Nómina indica en la actividad 10 que el(la) Director(a) Técnico(a) de la Dirección de Talento Humano, autorizado(a) por el(la) Subsecretario(a) Corporativo(a), mensualmente revisa y firma el reporte de nómina definitivo generado desde el sistema de personal y nómina - PERNO, para ser socializado al (a la)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la Dirección de Talento Humano y el(la) Subsecretario(a) Corporativo(a).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del Talento Humano indica que el(la) Director(a) Técnico(a) de la Dirección de Talento Humano o quien se designe por competencia, autorizado(a) por el  Manual Específico de Funciones y Competencias Laborales y por el(la) Director(a) Técnico(a) de la Dirección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 Tipo: Correctivo Implementación: Manual_x000a_- 2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la) Director(a) Técnico(a) de la Dirección de Talento Humano, respectivamente, cada vez que se identifique la materialización del riesgo aplican las medidas que determine la Oficina de Control Disciplinario Intern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 3 El mapa de riesgos del proceso de Gestión del Talento Humano indica que el Profesional Especializado o Universitario de la Dirección de Talento Humano, autorizado(a) por el Manual Específico de Funciones y Competencias Laborales, cada vez que se identifique la materialización del riesgo realiza el requerimiento a el(la) servidor(a) sobre la devolución del dinero adicional reconocido en los pagos de nómina  y las demás acciones a que haya lugar para efectiva la recuperación del diner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trimestralmente la reprogramación del Plan Anual de Caja con el propósito de proyectar los recursos requeridos para el pago de las nóminas de los(as) servidores(as) de la Entidad._x000a__x000a__x000a__x000a__x000a__x000a__x000a__x000a__x000a__x000a__x000a__x000a__x000a__x000a__x000a__x000a__x000a__x000a__x000a_"/>
    <s v="- Profesional Especializado o Universitario de la Dirección de Talento Humano._x000a__x000a__x000a__x000a__x000a__x000a__x000a__x000a__x000a__x000a__x000a__x000a__x000a__x000a__x000a__x000a__x000a__x000a__x000a_"/>
    <s v="PA250-047"/>
    <n v="1378"/>
    <s v="15/02/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 el requerimiento a el(la) servidor(a) sobre la devolución del dinero adicional reconocido en los pagos de nómina y las demás acciones a que haya lugar para efectiva la recuperación del dinero._x000a__x000a__x000a__x000a__x000a__x000a_- Actualizar 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s v="- Dirección de Talento Humano_x000a_- Director(a) Técnico(a) de la Direcciónd e Talento Talento Humano o quien se designe por competencia._x000a_- Director(a) Técnico(a) de la Direcciónd e Talento Talento Humano y Profesional Especializado o Universitario de la Dirección de Talento Humano._x000a_- Director(a) Técnico(a) de la Direcciónd e Talento Talento Humano._x000a__x000a__x000a__x000a__x000a__x000a_- Dirección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Riesg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actualizado."/>
    <d v="2024-12-20T00:00:00"/>
    <s v="Identificación del riesgo_x000a_Análisis antes de controles_x000a_Establecimiento de controles_x000a_Evaluación de controles_x000a_Tratamiento del riesgo"/>
    <s v="Se ajustó la redacción de las actividades de control preventivo y detectivo._x000a_Se definieron acciones de tratamiento para la vigencia  2025._x000a_Se identificaron y ajustaron los controles del riesgo, se valoraron y se formuló plan de tratamiento."/>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10"/>
    <s v="FI-C033"/>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x v="19"/>
    <s v="- Deficiencias en la administración (custodio, uso y manejo) de los elementos dispuestos para la atención de emergencias en las distintas sedes de la entidad._x000a_- Amiguismo._x000a_- Desconocimiento de los principios y valores institucionales._x000a__x000a__x000a__x000a__x000a__x000a__x000a_"/>
    <s v="- Presiones o motivaciones individuales, sociales o colectivas, que inciten a la realizar conductas contrarias al deber ser._x000a__x000a__x000a__x000a__x000a__x000a__x000a__x000a__x000a_"/>
    <s v="- Pérdida de credibilidad hacia la entidad de parte de los(as) servidores(as), colaboradores(as) y ciudadanos(as)._x000a_- Detrimento patrimonial._x000a_- Investigaciones disciplinarias._x000a_- Generación de reprocesos y desgaste administrativo.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32000-PR-372) Gestión de Peligros, Riesgos y Amenazas indica en la actividad 12 que el Profesional Universitario o Técnico Operativo de Talento Humano, autorizado(a) por Director(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e inspección de elementos de botiquín_x0009_(4232000-FT-1281) que contiene la lista de productos que conforman un botiquín, de acuerdo con la normatividad aplicable. En caso de evidenciar observaciones, desviaciones o diferencias, el Profesional Universitario de Talento Humano registra la novedad en el formato Entrega e inspección de elementos de botiquín (4232000-FT-1281) y gestiona la completitud de los elementos que conforman el botiquín, para hacer la posterior entrega de estos. De lo contrario, se registra la conformidad de la entrega del botiquín en el formato Entrega e inspección de elementos de botiquín (4232000-FT-1281) que contiene la lista de productos que conforman un botiquín, de acuerdo con la normatividad aplicable, firmado tanto por el Profesional Universitario o Técnico Operativo de Talento Humano que ejerce la entrega y por el responsable de la custodia del botiquín en la sede. Tipo: Preventivo Implementación: Manual._x000a_- 2 El procedimiento (4232000-PR-372) Gestión de Peligros, Riesgos y Amenazas indica en la actividad 12 que el Profesional Universitario o Técnico Operativo de la Dirección de Talento Humano, autorizado(a) por el(la) Director(a) Técnico(a) de la Dirección de Talento Humano, cuatrimestralmente, y de acuerdo al cronograma definido para la vigencia, verifica, utilizando el formato Entrega e inspección de elementos de botiquín (4232000-FT-1281), la completitud e idoneidad de los productos contenidos en los botiquines ubicados en las diferentes sedes de la entidad. La(s) fuente(s) de información utilizadas es(son) la normatividad vigente aplicable a los botiquines y el formato Entrega e inspección de elementos de botiquín_x0009_(4232000-FT-1281), que contiene lista de productos que conforman un botiquín de acuerdo con la normatividad aplicable. En caso de evidenciar observaciones, desviaciones o diferencias, el Profesional Universitario de la Dirección de Talento Humano registra la novedad en el formato Entrega e inspección de elementos de botiquín (4232000-FT-1281) y posterior realiza el reporte de la novedad a través de Memorando (4233300-FT-011) al líder de la sede en la que se identificó novedad y/o desviación en el(los) botiquín(es). De lo contrario, queda como evidencia el registro de la conformidad del contenido de los botiquines en el formato Entrega e inspección de elementos de botiquín (4232000-FT-1281). Tipo: Detectivo Implementación: Manual_x000a_- 3 El procedimiento (4232000-PR-372) Gestión de Peligros, Riesgos y Amenazas indica en la actividad 15 que el Profesional Especializado o Universitario de la Dirección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 el la) Director(a) Técnico(a) de la Dirección de Talento Humano a través del subcomité de autocontrol de la dependencia. De lo contrario, queda como evidencia Acta subcomité de autocontrol (4201000-FT-281), que incluye el informe de Pla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 Técnico(a) de la Direcciónd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Tipo: Correctivo Implementación: Manual_x000a_- 2 El mapa de riesgos del proceso de Gestión del Talento Humano indica que el(la) Director(a) Técnico(a) de la Direcciónd de Talento Humano y el Profesional Universitario de la Dirección de Talento Humano, autorizado(a) por el Manual Específico de Funciones y Competencias Laborales y por el(la) Director(a) Técnico(a) de la Direcciónd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cronograma 2025 para la realización de la  verificación de la completitud e idoneidad de los productos contenidos en los botiquines de las sedes de la Secretaría General de la Alcaldía Mayor de Bogotá, D.C._x000a_- Seguimiento al cronograma que se estableca para la verificacion de la completitud e idoneidad de los productos contenidos en los botiquines de las sedesde la Secretar´ia General._x000a__x000a__x000a__x000a__x000a__x000a__x000a__x000a__x000a__x000a__x000a__x000a__x000a__x000a__x000a__x000a__x000a__x000a_"/>
    <s v="- Profesional Universitario de la Dirección de Talento Humano._x000a_- Direccion de Talento Humano_x000a__x000a__x000a__x000a__x000a__x000a__x000a__x000a__x000a__x000a__x000a__x000a__x000a__x000a__x000a__x000a__x000a__x000a_"/>
    <s v="PA250-046"/>
    <s v="1376_x000a_1377"/>
    <s v="15/02/2025_x000a_01/03/2025_x000a__x000a__x000a__x000a__x000a__x000a__x000a__x000a__x000a__x000a__x000a__x000a__x000a__x000a__x000a__x000a__x000a__x000a_"/>
    <s v="28/02/2025_x000a_31/12/2025_x000a__x000a__x000a__x000a__x000a__x000a__x000a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s v="- Dirección de Talento Humano_x000a_- Profesional Universitario de la Dirección de Talento Humano. _x000a_- Director(a) Técnico(a) de la Dirección de Talento Humano y Profesional Universitario de la Dirección de Talento Humano._x000a__x000a__x000a__x000a__x000a__x000a__x000a_- Dirección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Riesg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o el riesgo y ajustò en la redacción de las actividades de control preventivo y detectivo, asì mismo, se ajustò la frecuencia del control preventivo 1._x000a_Se ajustó la explicación de la valoración obtenida después de controles."/>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64"/>
    <s v="EYADP-G159"/>
    <s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x v="0"/>
    <s v="Ejecución y administración de procesos"/>
    <x v="19"/>
    <s v="- Aplicación errónea en algunos casos  de criterios o instrucciones para la realización de actividades._x000a_- Fallas en la realización de seguimiento a las acciones planeadas._x000a_- Baja participación de los(as) servidores(as) en las actividades ejecutadas desde los planes que conforman el Plan Estratégico de Talento Humano._x000a_- Deficiencias en los procesos de divulgación de los lineamientos normativos, procedimentales y técnicos a que hay lugar en materia de gestión de talento humano.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de los(as) servidores(as)."/>
    <s v="- 2 El procedimiento (4232000-PR-166) Gestión de la Salud, actividad 5, indica que el Profesional Universitario de la Dirección de Talento Humano, autorizado(a) por el(la) Director(a) Técnico(a) de la Dirección de Talento Humano, cuatrimestralmente verifica el cumplimiento de las recomendaciones y restricciones medicas generadas por parte del médico tratante a los(las) servidores(as) de la entidad. La(s) fuente(s) de información utilizadas es(son) las restricciones y recomendaciones médicas generadas por el médico tratante a los(las) servidores(as) de la entidad. En caso de evidenciar observaciones, desviaciones o diferencias, el Profesional Universitario de la Dirección de Talento Humano las registra en el formato Acta (4233300-FT-008) del desarrollo de la verificación al cumplimiento de las recomendaciones y restricciones médicas a través de las Mesas Laborales y realiza solicitud de cumplimiento de la recomendación o restricción médica a el(la) servidora(a) a través de Memorando (4233300-FT-011). De lo contrario, queda como evidencia registro en el Acta (4233300-FT-008) con el desarrollo de la verificación al cumplimiento de las recomendaciones y restricciones médicas a través de las Mesas Laborales. Tipo: Preventivo Implementación: Manual_x000a_- 3 El procedimiento (4232000-PR-166) Gestión de la Salud en la actividad 6 indica que el Profesional Universitario de la Dirección de Talento Humano, autorizado(a) por el(la) Director(a) Técnico(a) de la Dirección de Talento Humano, cuatrimestralmente verifica estado y evolución de los casos de salud vigentes en la entidad. La(s) fuente(s) de información utilizadas es(son) la Base de datos de seguimiento a enfermedades de origen común y laboral, Notificación de Incidentes (4232000-FT-1053) e Investigación de Incidentes y Accidentes de Trabajo (4232000-FT-1043). En caso de evidenciar observaciones, desviaciones o diferencias, el Profesional Universitario de Talento Humano las registra en el Acta (4233300-FT-008) con el desarrollo de la verificación de los casos de salud a través de las Mesas Laborales y realiza la notificación a la instancia competente (ARL o EPS) según corresponda a través de correo electrónico o de Oficio (4233300-FT-012). De lo contrario, queda como evidencia registro Acta con el desarrollo de la verificación de los casos de salud a través de las Mesas Laborales. Tipo: Preventivo Implementación: Manual_x000a_- 4 El procedimiento 4232000-PR-372 Gestión de Peligros, Riesgos y Amenazas indica en la actividad 4 que el Profesional Universitario de la Dirección de Talento Humano con apoyo de la Aseguradora de Riesgos Laborales – ARL, autorizado(a) por el(la) Director(a) Técnico(a) de la Dirección de Talento Humano, anualmente verifica, a través de la autoevaluación sobre el cumplimiento de los estándares mínimos del Sistema de Gestión de Seguridad y Salud en el Trabajo. La(s) fuente(s) de información utilizadas es(son) la normatividad vigente en materia de Salud y Seguridad en el Trabajo. En caso de evidenciar observaciones, desviaciones o diferencias, el Profesional Universitario de la Dirección de Talento Humano debe establecer acciones a través del formato Plan de mejoramiento (4232000-FT-1276) sobre el resultado de la autoevaluación de los estándares mínimos del SG-SST, enfocado en la corrección de las desviaciones y diferencias identificadas y registrarlas en el informe de resultados de la evaluación de los estándares mínimos del Sistema de Gestión de Seguridad y Salud en el Trabajo, para socializarlas con e(la) Directora(a) Técnico(a) de Talento Humano a través de correo electrónico. De lo contrario, queda como evidencia informe de resultados de la evaluación de los estándares mínimos del Sistema de Gestió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a) Técnico(a) de la Dirección de Talento Humano, cada vez que se identifique la materialización del riesgo formula plan de acción para mitigar el incumplimiento legal en la implementación de los estándares mínimos del Sistema de Gestión y Seguridad y Salud en el Trabajo. Tipo: Detectivo Implementación: Manual_x000a_- 2 El mapa de riesgos del proceso de Gestión del Talento Humano indica que el Profesional Universitario de la Dirección de Talento Humano, autorizado(a) por el(la) Directora(a) Técnico(a) de la Dirección de Talento Humano, cada vez que se identifique la materialización del riesgo implementa las acciones formuladas para la mitigación al incumplimiento legal en la implementación de los estándares mínimos del Sistema de Gestión y Seguridad y Salud en el Trabajo. Tipo: Det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63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_x000a_- Reportar al(la) a la directora(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riesgo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s v="- Dirección de Talento Humano_x000a_- Profesional Universitario de la Dirección de Talento Humano. _x000a_- Profesional Universitario de la Dirección de Talento Humano. _x000a_- Profesional Universitario de la Dirección de Talento Humano. _x000a__x000a__x000a__x000a__x000a__x000a_- Dirección de Talento Humano"/>
    <s v="-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o el riesgo y ajustò en la redacción de las actividades de control preventivo y detectivo, asì mismo, se ajustò la frecuencia del control preventivo 1._x000a_Se ajustó la explicación de la valoración obtenida después de controles."/>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s relaciones laborales colectivas e individuales entre los servidores(as) públicos(as) y la Entidad."/>
    <n v="265"/>
    <s v="EYADP-G160"/>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x v="19"/>
    <s v="- Fallas en la realización de seguimiento a las acciones planeadas._x000a_- Personal no calificado para el desempeño de las funciones de algunos cargo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osibles hallazgos por parte de entes de control._x000a_- Afectación de la imagen institucional_x000a_- Pago de indemnizaciones como resultado de demanda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Menor (2)"/>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4232000-PR-174) Gestión de Relaciones Laborales en la actividad 7 indica que el(la) Secretario(a) General o quienes este(a) designe por competencia, autorizado(a) por el Manual Específico de Funciones y Competencias Laborales, de acuerdo con la periodicidad que se pacte en el Acuerdo Laboral anterior verifica la pertinencia y el alcance de los compromisos a adquirir en la mesa de negociación celebrada con las organizaciones sindicales.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 y Acta de acuerdos y no acuerdos laborales. Tipo: Preventivo Implementación: Manual_x000a_- 2 El procedimiento 423200-PR-174 - Gestión de Relaciones Laborales actividad 8 indica que el Profesional Especializado o Universitario de la Dirección de Talento Humano con el acompañamiento y la supervisión del(la) Director(a) Técnico(a) de la Dirección de Talento Humano, autorizado(a) por el(la) Secretario(a) General y el(la) Subsecretario(a) Corporativa, cada vez que lo determinen las autoridades pertinentes (Secretario(a) General, Subsecretario(a) Corporativo(a),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Resolución (4203000-FT-997) expedidos en el marco al cumplimiento de lo establecido en el acuerdo laboral. En caso de evidenciar observaciones, desviaciones o diferencias, se debe notificar a través de correo electrónico a el(la) Secretario(a) General, al (a la) Subsecretario(a) Corporativa(a) y al (a la) Director(a) Técnico(a) de la Dirección de Talento Humano. De lo contrario, queda como evidencia acta de reunión en la que quedan registrados los resultados del seguimiento a la implementación de lo acordad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la) Secretario(a) General, el(la) Subsecretario(a) Corporativo(a) y el(la) Director(a) Técnico(a) de la Dirección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Tipo: Correctivo Implementación: Manual_x000a_- 2 El mapa de riesgos del proceso de Gestión del Talento Humano indica que el(la) Director(a) Técnico(a) de la Dirección de Talento Humano y el Profesional Especializado o Universitario de la Dirección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riesgo Posibilidad de afectación reputacional por pérdida de confianza por parte de los/as trabajadores/as y las organizaciones sindicales, debido a incumplimiento parcial de compromisos durante la ejecución de la estrategia para la atención individual y colectivas de trabajo"/>
    <s v="- Dirección de Talento Humano_x000a_- Profesional Especializado o Universitario de la Dirección de Talento Humano._x000a_- Secretario(a) General, el(la) Subsecretario(a) Corporativo(a) y el(la) Director(a) Técnico de la Dirección de Talento Humano._x000a_- Director(a) Técnico(a) de la Dirección de Talento Humano y Profesional Especializado o Universitario de la Dirección de Talento Humano._x000a__x000a__x000a__x000a__x000a__x000a_- Dirección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aron y ajustaron los controles del riesgo y se valoraron "/>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 modalidad laboral de teletrabajo."/>
    <n v="266"/>
    <s v="EYADP-G161"/>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x v="19"/>
    <s v="- Fallas en la realización de seguimiento a las acciones planeadas._x000a_- Desconocimiento de esta modalidad laboral y los beneficios que tiene para los individuos y las entidade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Afectación en la imagen institucional al no verse promovido el teletrabajo como una modalidad laboral._x000a_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enor (2)"/>
    <s v="Leve (1)"/>
    <s v="Leve (1)"/>
    <s v="Leve (1)"/>
    <s v="Leve (1)"/>
    <s v="Menor (2)"/>
    <n v="0.4"/>
    <s v="Moderado"/>
    <s v="El proceso estima que el riesgo se ubica en una zona moderada, debido a que la frecuencia con la que se realizó la actividad clave asociada al riesgo se presentó 4 veces en el último año, sin embargo, ante su materialización, podrían presentarse efectos significativos, en la imagen de la entidad a nivel local."/>
    <e v="#REF!"/>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determina las acciones a realizar y nuevas fechas para dar cumplimiento a la(s) actividad(es), relacionada(s) con la gestión del teletrabajo en la entidad, que presente(n) incumplimiento. Tipo: Correctivo Implementación: Manual_x000a__x000a__x000a__x000a_- 2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Menor (2)"/>
    <n v="0.22500000000000003"/>
    <s v="Moderado"/>
    <s v="El proceso estima que el riesgo se ubica en una zona moderada, debido a que se establece un solo control de tipo preventivo, pudiendo verse afectada la imagen interna de la entidad.  "/>
    <s v="Reducir"/>
    <s v="- Actualizar el procedimiento 42232000-PR-221) Gestión Organizacional en cuanto a las actividades de control.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 PA250-043"/>
    <n v="1373"/>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e(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riesgo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s v="- Dirección de Talento Humano_x000a_- Profesional Especializado o Universitario de la Dirección de Talento Humano._x000a_- Profesional Especializado o Universitario de la Dirección de Talento Humano._x000a_- Profesional Especializado o Universitario de la Dirección de Talento Humano._x000a__x000a__x000a__x000a__x000a__x000a_- Dirección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aron los controles del riesgo, se valoraron y se formuló plan de tratamiento."/>
    <m/>
    <m/>
    <m/>
    <m/>
    <m/>
    <m/>
    <m/>
    <m/>
    <m/>
    <m/>
    <m/>
    <m/>
    <m/>
    <m/>
    <m/>
    <m/>
    <m/>
    <m/>
    <m/>
    <m/>
    <m/>
    <m/>
    <m/>
    <m/>
    <m/>
    <m/>
    <m/>
    <m/>
    <m/>
    <m/>
    <m/>
    <m/>
    <m/>
    <n v="33"/>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ejecutar, orientar y divulgar las campañas y/o acciones de comunicación corporativa de la entidad"/>
    <n v="224"/>
    <s v="EYADP-G123"/>
    <s v="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x v="0"/>
    <s v="Ejecución y administración de procesos"/>
    <x v="20"/>
    <s v="- Desconocimiento por parte de algunos funcionarios de los linemientos y directricez frente a los servicios que presta la entidad._x000a__x000a__x000a__x000a__x000a__x000a__x000a__x000a__x000a_"/>
    <s v="- Presiones y demandas de grupos de interés, lo que conlleva a comprometer la independencia y la objetividad en la comunicación pública._x000a_- Creciente desconfianza en las instituciones, lo que reduce la efectividad de las campañas de comunicación y dificulta la participación ciudadana._x000a__x000a__x000a__x000a__x000a__x000a__x000a__x000a_"/>
    <s v="- Afectación negativa de la imagen a nivel interno de la entidad_x000a_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Sin asociación"/>
    <s v="No aplica"/>
    <s v="Media (3)"/>
    <n v="0.6"/>
    <s v="Leve (1)"/>
    <s v="Menor (2)"/>
    <s v="Leve (1)"/>
    <s v="Leve (1)"/>
    <s v="Moderado (3)"/>
    <s v="Leve (1)"/>
    <s v="Moderado (3)"/>
    <n v="0.6"/>
    <s v="Moderado"/>
    <s v="El proceso estima que el riesgo se ubica en una zona moderada, debido a que la frecuencia con la que se realizó la actividad clave asociada al riesgo se presentó en promedio 246 veces en el último año, sin embargo, ante su materialización, podrían presentarse efectos en la imagen de la entidad a nivel interno y en  la información respecto a inoportunidad en la disponibilidad de información."/>
    <s v="- 1 El procedimiento de Comunicación Corporativa (4140000-PR-368) indica que el (la) Secretario(a) General, autorizado(a) por el Manual específico de funciones y competencias laborales, anualmente verifica que la propuesta del Plan de Comunicaciones Institucional proyecte la estructura de la gestión de comunicaciones para la vigencia. La(s) fuente(s) de información utilizadas es(son) la propuesta del Plan de Comunicaciones Institucional. En caso de evidenciar observaciones, desviaciones o diferencias, le informa directamente al asesor(a) de despacho encargado(a) de las comunicaciones de la Secretaría General para que se realicen los ajustes pertinentes y se registran en el formato evidencia de reunión. De lo contrario, aprueba directamente en la reunión de presentación el Plan de Comunicaciones Institucional para ser divulgado en la intranet y se registra la aprobación en el formato evidencia de reunión._x000a_Tipo: Preventivo_x000a_Implementación: Manual _x000a_- 2 El procedimiento de Comunicación Corporativa (4140000-PR-368) indica que el (la) Asesor(a) de Despacho encargado de las comunicaciones de la Secretaría General, autorizado por el (la) Secretario(a) General, cada vez que reciba una propuesta de diseño (piezas, imágenes, audiovisuales, etc.) revisa el diseño teniendo en cuenta que el mismo corresponda con el objetivo de la solicitud.  La(s) fuente(s) de información utilizadas es(son) la propuesta de diseño, el correo de solicitud y/o el brief. En caso de evidenciar observaciones, desviaciones o diferencias, las informa para elaborar nuevamente la propuesta de diseño y realizar los ajustes que correspondan, dejando constancia en la evidencia de reunión respectiva o por correo electrónico. De lo contrario, se aprueba la propuesta de diseño de campaña y/o de acción de comunicación, dejando constancia en la evidencia de reunión respectiva o por correo electrónico._x000a_Tipo: Preventivo_x000a_Implementación: Manual _x000a_- 3 El procedimiento de Comunicación Corporativa (4140000-PR-368) indica que el (la) Asesor(a) de Despacho encargado de las comunicaciones de la Secretaría General, autorizado(a) por el (la) Secretario(a) General, anualmente verifica en reunión de seguimiento los resultados de la medición de la percepción de los servidores frente a las estrategias, campañas y acciones de comunicación desarrolladas y divulgadas. La(s) fuente(s) de información utilizadas es(son) los resultados de la encuesta. En caso de evidenciar observaciones, desviaciones o diferencias, relacionadas con resultados no satisfactorios, se determinan las medidas o acciones pertinentes para la ejecución del Plan de Comunicaciones de la próxima vigencia, registrándolas en una evidencia de reunión. De lo contrario, se registra la conformidad de los resultados en evidencia de reun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 (la) Asesor(a) de Despacho encargado de las comunicaciones de la Secretaría General autorizado(a) por el (la) Secretario(a) General, cada vez que se identifique la materialización del riesgo, analiza la pertinencia de realizar acciones de comunicación adicionales a las planificadas, durante el resto de la respectiva vigencia y en caso de ser necesario, realizarlas. Tipo: Correctivo  Implementación: Manual. _x000a_- 2 El mapa de riesgos del proceso Gestión Estratégica de Comunicación e Información indica que el (la) Asesor(a) de Despacho encargado de las comunicaciones de la Secretaría General autorizado(a) por el (la) Secretario(a) General, cada vez que se identifique la materialización del riesgo, realiza reunión con el equipo de trabajo de comunicaciones internas para analizar la situación presentada y las causas que generaron la materialización del riesgo y así mismo para definir las acciones correctivas según la causa raíz identificada. Tipo: Correctivo Implementación: Manual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dos (2)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en el informe de monitoreo a la Oficina Asesora de Planeación._x000a_- Analizar la pertinencia de realizar acciones de comunicación adicionales a las planificadas, durante el resto de la respectiva vigencia y en caso de ser necesario, realizarlas._x000a_- Realizar reunión con el equipo de trabajo de comunicaciones internas para analizar la situación presentada y las causas que generaron la materialización del riesgo y así mismo para definir las acciones correctivas según la causa raíz identificada_x000a__x000a__x000a__x000a__x000a__x000a__x000a_- Actualizar el riesgo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s v="- Oficina Consejería Distrital de Comunicaciones_x000a_- El (la) Asesor(a) de Despacho encargado de las comunicaciones de la Secretaría General._x000a_- El (la) Asesor(a) de Despacho encargado de las comunicaciones de la Secretaría General._x000a__x000a__x000a__x000a__x000a__x000a__x000a_- Oficina Consejería Distrital de Comunicaciones"/>
    <s v="- Reporte de monitoreo indicando la materialización del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_x000a_- Evidencia de reunión con el resultado del análisis._x000a_Soportes documentales de la acción de comunicación, en caso que aplique._x000a_- Evidencia de reunión con el análisis de la materialización del riesgo y las acciones definidas._x000a__x000a__x000a__x000a__x000a__x000a__x000a_-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la actividad clave y se establecieron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2) ._x000a_-Evaluación de controles: se evalúan nuevamente los controles conforme a su actualización."/>
    <m/>
    <m/>
    <m/>
    <m/>
    <m/>
    <m/>
    <m/>
    <m/>
    <m/>
    <m/>
    <m/>
    <m/>
    <m/>
    <m/>
    <m/>
    <m/>
    <m/>
    <m/>
    <m/>
    <m/>
    <m/>
    <m/>
    <m/>
    <m/>
    <m/>
    <m/>
    <m/>
    <m/>
    <m/>
    <m/>
    <n v="30"/>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y divulgar contenidos informativos y/o periodísticos relacionados con la gestión de la Administración Distrital a través del Ecosistema Digital de la Alcaldía Mayor de Bogotá._x000a_Asociado a la Actividad (Meta) &quot;Optimizar 4 canales de comunicación para el acceso a la información relacionada con la gestión de la administración distrital&quot;."/>
    <n v="237"/>
    <s v="EYADP-G136"/>
    <s v="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x v="0"/>
    <s v="Ejecución y administración de procesos"/>
    <x v="20"/>
    <s v="- Desconocimiento por parte de algunos funcionarios de los linemientos y directricez frente a los servicios que presta la entidad._x000a__x000a__x000a__x000a__x000a__x000a__x000a__x000a__x000a_"/>
    <s v="- Falta de articulación entre las entidades públicas que impide la unificación de la información y la atención a los ciudadanos_x000a_- Creciente desconfianza en las instituciones, lo que reduce la efectividad de las campañas de comunicación y dificulta la participación ciudadana._x000a_- Presiones y demandas de grupos de interés, lo que conlleva a comprometer la independencia y la objetividad en la comunicación pública._x000a__x000a__x000a__x000a__x000a__x000a__x000a_"/>
    <s v="- Perdida de confianza interna en la administración._x000a_- Inconformidad de la ciudadanía con la información que se presenta de la gestión del distrito.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Media (3)"/>
    <n v="0.6"/>
    <s v="Leve (1)"/>
    <s v="Mayor (4)"/>
    <s v="Menor (2)"/>
    <s v="Leve (1)"/>
    <s v="Lev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en la imagen de la entidad a nivel distrital."/>
    <s v="- 1.El procedimiento de Ecosistema Digital 4140000-PR-367 indica que los servidores o colaboradores responsables de los equipos internos del Portal Bogotá y Redes Sociales, autorizado(a) por la (el) Jefe de Oficina Consejería Distrital de Comunicaciones, diariamente revisan y analizan los principales eventos de la agenda del (la) alcalde (sa) para determinar el tipo de publicación y definir el rol de los servidores o colaboradores de sus equipos. La(s) fuente(s) de información utilizadas es(son) la agenda del despacho del Alcalde, la reunión de tráfico con el Consejero de Comunicaciones y el correo electrónico con los contenidos a divulgar. En caso de evidenciar observaciones, desviaciones o diferencias, se agregan recomendaciones editoriales y se envían a través de correo electrónico al editor de contenidos para el Portal Web y Redes Sociales y a los servidores y colaboradores responsables de los mismos equipos. De lo contrario, se envía correo electrónico con las aprobaciones de los contenidos. Tipo: Preventivo Implementación: Manual_x000a_- 2 El procedimiento de Ecosistema Digital (4140000-PR-367) indica que profesionales lideres del ecosistema digital de la Alcaldía Mayor de Bogotá, autorizados por el (la) jefe de la Oficina Consejería Distrital de Comunicaciones, mensualmente verifican en el consejo de redacción el informe de comportamiento de métricas de las publicaciones realizadas en el ecosistema digital. La(s) fuente(s) de información utilizadas es(son) los informes de comportamiento de métricas con su respectivo análisis. En caso de evidenciar observaciones, desviaciones o diferencias, se registran en la respectiva evidencia de reunión del consejo de redacción y se toman las decisiones que correspondan. De lo contrario, los resultados satisfactorios se registran en evidencia de reunión del consejo de redacción._x000a_Tipo: Preventivo_x000a_Implementación: Manual_x000a_- 3 El procedimiento de Ecosistema Digital (4140000-PR-367) indica que profesionales lideres del ecosistema digital de la Alcaldía Mayor de Bogotá, autorizados por el (la) jefe de la Oficina Consejería Distrital de Comunicaciones, mensualmente verifican en el consejo de redacción el informe de comportamiento de métricas de las publicaciones realizadas en el ecosistema digital. La(s) fuente(s) de información utilizadas es(son) los informes de comportamiento de métricas con su respectivo análisis. En caso de evidenciar observaciones, desviaciones o diferencias, se registran en la respectiva evidencia de reunión del consejo de redacción y se toman las decisiones que correspondan. De lo contrario, los resultados satisfactorios se registran en evidencia de reunión del consejo de redacc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 la Oficina Consejería Distrital de Comunicaciones (portal web y redes sociales), autorizados por el (la) Jefe de la Oficina Consejería Distrital de Comunicaciones, cada vez que se identifique la materialización del riesgo, detecta y desactiva la información publicada erróneamente en las plataformas digitales. Tipo: Correctivo Implementación: Manual_x000a_- 2 El mapa de riesgos del proceso Gestión Estratégica de Comunicación e Información indica que los profesionales de la Oficina Consejería Distrital de Comunicaciones (redes sociales, editores y el (la) Jefe de la Oficina Consejería Distrital de Comunicaciones (en caso de información sensible), autorizados por el (la) Jefe de la Oficina Consejería Distrital de Comunicaciones y por el Manual específico de funciones y competencias laborales respectivamente, cada vez que se identifique la materialización del riesgo, ajustan la información necesaria y la presentan al editor para revisión. Tipo: Correctivo Implementación: Manual_x000a_- 3. El mapa de riesgos del proceso Gestión estratégica de comunicación e información indica que los profesionales de la Oficina Consejería de Comunicaciones (prensa y ecosistema digital), autorizados por el (la) Jefe de la Oficina Consejería Distrital de Comunicaciones, cada vez que se identifique la materialización del riesgo, publican la información necesaria en las plataformas digital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necesaria en las plataformas digitales_x000a__x000a__x000a__x000a__x000a__x000a_- Actualizar el riesgo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s v="- Oficina Consejería Distrital de Comunicaciones_x000a_- Profesionales de la Oficina Consejería Distrital de Comunicaciones (portal web y redes sociales)_x000a_- Profesionales de la Oficina Consejería Distrital de Comunicaciones (redes sociales, editores)  y Jefe de la Oficina Consejería Distrital de Comunicaciones (en caso de información sensible)_x000a_- Profesionales de la Oficina Consejería Distrital de Comunicaciones (prensa y ecosistema digital)_x000a__x000a__x000a__x000a__x000a__x000a_- Oficina Consejería Distrital de Comunicaciones"/>
    <s v="- Reporte de monitoreo indicando la materialización del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_x000a_- Información desactivada de las plataformas digitales_x000a_- Información ajustada para publicación_x000a_- Información publicada en plataformas digitales_x000a__x000a__x000a__x000a__x000a__x000a_-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se actualizaron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3) ._x000a_-Evaluación de controles: se evalúan nuevamente los controles conforme a su actualización."/>
    <m/>
    <m/>
    <m/>
    <m/>
    <m/>
    <m/>
    <m/>
    <m/>
    <m/>
    <m/>
    <m/>
    <m/>
    <m/>
    <m/>
    <m/>
    <m/>
    <m/>
    <m/>
    <m/>
    <m/>
    <m/>
    <m/>
    <m/>
    <m/>
    <m/>
    <m/>
    <m/>
    <m/>
    <m/>
    <m/>
    <n v="30"/>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revisar, ejecutar y divulgar las campañas y/o acciones de comunicación hacia la ciudadanía._x000a_Propósito (objetivo general): fortalecer la comunicación pública para que la ciudadanía conozca las acciones, planes, programas y proyectos que adelanta la Administración Distrital y acceda a la oferta de servicios institucional."/>
    <s v="_x0009_226"/>
    <s v="EYADP-G125"/>
    <s v="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x v="0"/>
    <s v="Ejecución y administración de procesos"/>
    <x v="20"/>
    <s v="- Desconocimiento por parte de algunos funcionarios de los linemientos y directricez frente a los servicios que presta la entidad._x000a_- Desconocimiento de la metodología y lineamientos en materia de comunicaciones._x000a__x000a__x000a__x000a__x000a__x000a__x000a__x000a_"/>
    <s v="- Falta de innovación, lo que conlleva a la generación contenidos comunicacionales repetitivos y poco creativos que no estimulan el interés de la ciudadanía por conocer la oferta institucional y las acciones que desarrolla la alcaldía Mayor de Bogotá._x000a__x000a__x000a__x000a__x000a__x000a__x000a__x000a__x000a_"/>
    <s v="- Pérdida de credibilidad en la gestión de la Administración Distrital._x000a_- Desconfianza en los productos desarrollados por la administración distrital.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Baja (2)"/>
    <n v="0.4"/>
    <s v="Leve (1)"/>
    <s v="Mayor (4)"/>
    <s v="Leve (1)"/>
    <s v="Leve (1)"/>
    <s v="Leve (1)"/>
    <s v="Menor (2)"/>
    <s v="Mayor (4)"/>
    <n v="0.8"/>
    <s v="Alto"/>
    <s v="El proceso estima que el riesgo se ubica en una zona alta, debido a que la frecuencia con la que se realizó la actividad clave asociada al riesgo se presentó 4 veces en el último año, sin embargo, ante su materialización, podrían presentarse efectos en la imagen de la entidad a nivel distrital y leve incumplimiento en las metas y objetivos institucionales."/>
    <s v="- 1 El procedimiento de Comunicación hacia la ciudadanía 4140000-PR-369 indica que el (la) Jefe de Oficina Consejería Distrital de Comunicaciones, autorizado(a) por el Manual especifico de funciones y competencias laborales, cada vez que reciba una propuesta de diseño de campaña revisa que la misma cumpla con el objetivo de la campaña y con la aplicación de los parámetros establecidos en el Manual de Marca vigente. La(s) fuente(s) de información utilizadas es(son) la(s) propuesta(s) de diseño de campaña y el Manual de marca vigente. En caso de evidenciar observaciones, desviaciones o diferencias, las informa por correo electrónico o se registran en evidencia de reunión al (los) profesional(es) responsables del diseño de la campaña, las observaciones y ajustes que se deben realizar. De lo contrario, envía por correo electrónico o se registra en evidencia de reunión la aprobación de la propuesta de diseño de campaña._x000a_Tipo: Preventivo_x000a_Implementación: Manual_x000a_- 2 El procedimiento de Comunicación hacia la ciudadanía 4140000-PR-369 indica que el (la) Jefe de Oficina Consejería Distrital de Comunicaciones, autorizado(a) por el Manual especifico de funciones y competencias laborales, cada vez que reciba las piezas comunicacionales producidas las revisa teniendo en cuenta la pertinencia y coherencia con el objetivo de la campaña y que las mismas respondan a la necesidad de comunicación y a los parámetros establecidos en el Manual de Marca vigente. La(s) fuente(s) de información utilizadas es(son) las piezas comunicacionales producidas y el Manual de Marca vigente. En caso de evidenciar observaciones, desviaciones o diferencias, se informa a los profesionales responsables del diseño de las piezas comunicacionales por correo electrónico o se registran en evidencia de reunión, para realizar los ajustes pertinentes. De lo contrario, envía por correo electrónico o se registra en evidencia de reunión la aprobación de las piezas producidas para divulgación._x000a_Tipo: Preventivo_x000a_Implementación: Manual_x000a_- 3 El procedimiento de Comunicación hacia la ciudadanía 4140000-PR-369  indica que el (la) Jefe de Oficina Consejería Distrital de Comunicaciones y/o los profesionales designados, autorizados por el Manual especifico de funciones y competencias laborales o por el Jefe de la Oficina Consejería Distrital de Comunicaciones, respectivamente, semestralmente verifican y analizan los reportes de la central de medios y los informes de métricas con el fin de conocer el alcance y el comportamiento de la campañas. La(s) fuente(s) de información utilizadas es(son) el reporte de la central de medios y los informes de métricas de las campañas. En caso de evidenciar observaciones, desviaciones o diferencias, se establecen las acciones que permitan fortalecer la generación y divulgación de mensajes de interés para el ciudadano y se registran en evidencia de reunión. De lo contrario, se mantiene la misma estrategia de divulgación que ha evidenciado resultados positivos, dejando registro en evidencia de reun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signados, autorizados por el Jefe de la Oficina Consejería Distrital de Comunicaciones, cada vez que se identifique la materialización del riesgo, ajustan el contenido de la campaña o pieza comunicacional que corresponda. Tipo: Correctivo Implementación: Manual_x0009__x000a_- 2 El mapa de riesgos del proceso Gestión Estratégica de Comunicación e Información indica que los profesionales designados, autorizados por el Jefe de la Oficina Consejería Distrital de Comunicaciones, cada vez que se identifique la materialización del riesgo, realizan la divulgación de la campaña o pieza comunicacional ajustada. Tipo: Correctivo Implementación: Manual_x0009__x000a_- 3. El mapa de riesgos del proceso de Gestión Estratégica de Comunicación e Información indica que el (la) Jefe de la Oficina Consejería Distrital de Comunicaciones y los profesionales de la Oficina Consejería Distrital de Comunicaciones, autorizados por el Manual Específico de Funciones y Competencias Laborales y el (la) Jefe de la Oficina Consejería Distrital de Comunicaciones respectivamente, cada vez que se identifique la materialización del riesgo, analizan y en caso de ser necesario establecen las acciones pertinentes para modificar la estrategia asociada con la generación y divulgación de campañas y accione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en el informe de monitoreo a la Oficina Asesora de Planeación._x000a_- Ajustar el contenido de la campaña o pieza comunicacional que corresponda._x000a_- Realizar la divulgación de la campaña o pieza comunicacional ajustada._x000a__x000a__x000a__x000a__x000a__x000a__x000a_- Actualizar el riesgo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s v="- Oficina Consejería Distrital de Comunicaciones_x000a_- Profesionales encargados del diseño de la pieza comunicacional._x000a_- Profesionales encargados de la divulgación de la camapaña o pieza comunicacional._x000a__x000a__x000a__x000a__x000a__x000a__x000a_- Oficina Consejería Distrital de Comunicaciones"/>
    <s v="- Reporte de monitoreo indicando la materialización del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_x000a_- Soportes de la campaña o piezas comunicacionales ajustadas._x000a_- Soportes de la divulgación de la campaña o piezas comunicacionales ajustadas._x000a__x000a__x000a__x000a__x000a__x000a__x000a_-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3)._x000a_-Evaluación de controles: se evalúan nuevamente los controles conforme a su actualización."/>
    <m/>
    <m/>
    <m/>
    <m/>
    <m/>
    <m/>
    <m/>
    <m/>
    <m/>
    <m/>
    <m/>
    <m/>
    <m/>
    <m/>
    <m/>
    <m/>
    <m/>
    <m/>
    <m/>
    <m/>
    <m/>
    <m/>
    <m/>
    <m/>
    <m/>
    <m/>
    <m/>
    <m/>
    <m/>
    <m/>
    <n v="30"/>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Adelantar las actividades necesarias para la publicación de información en los portales y micrositios web de la Secretaría General."/>
    <n v="227"/>
    <s v="EYADP-G126"/>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x v="0"/>
    <s v="Ejecución y administración de procesos"/>
    <x v="20"/>
    <s v="- Desconocimiento por parte de algunos funcionarios de los linemientos y directricez frente a los servicios que presta la entidad._x000a__x000a__x000a__x000a_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Posible incumplimiento de la Ley de Transparencia 1712 de 2014_x000a_- Disminución de la interacción de la ciudadanía con el sitio web.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Sin asociación"/>
    <s v="No aplica"/>
    <s v="Alta (4)"/>
    <n v="0.8"/>
    <s v="Leve (1)"/>
    <s v="Moderado (3)"/>
    <s v="Menor (2)"/>
    <s v="Leve (1)"/>
    <s v="Moderado (3)"/>
    <s v="Menor (2)"/>
    <s v="Moderado (3)"/>
    <n v="0.6"/>
    <s v="Alto"/>
    <s v="El proceso estima que el riesgo se ubica en una zona alta, debido a que la frecuencia con la que se realizó la actividad clave asociada al riesgo se presentó en promedio 1182 veces en el último año, sin embargo, ante su materialización, podrían presentarse efectos en la imagen de la entidad con algunos usuarios de relevancia frente al logro de los objetivos y en la información respecto a inoportunidad en la disponibilidad de información."/>
    <s v="- 1 El procedimiento Publicación de Información en los Portales Web de la Secretaría General 4140000-PR-359 indica que El (la) jefe de la dependencia, autorizado(a) por Manual específico de funciones y competencias laborales, cada vez que le envían información para publicación o actualización revisan que sea clara, veraz y oportuna. . La(s) fuente(s) de información utilizadas es(son) el correo electrónico con la solicitud y el formato 4204000-FT-1025 “Publicación o actualización en los portales web o micrositios de la Secretaría General”.. En caso de evidenciar observaciones, desviaciones o diferencias, informa al servidor encargado de producir la información, las observaciones o correcciones que se deben realizar, a través de correo electrónico. De lo contrario, autoriza la publicación o actualización y remite correo electrónico al delegado web._x000a_Tipo: Preventivo_x000a_Implementación: Manual_x000a_- 2 El procedimiento Publicación de Información en los Portales Web de la Secretaría General 4140000-PR-359 indica que Los servidores o colaboradores designados y, autorizado(a) por los Jefes de la Oficina de Tecnologías de la información y las comunicaciones, la Oficina asesora de planeación y la Oficina consejería distrital de comunicaciones, mensualmente verifican aleatoriamente que las publicaciones realizadas se encuentren según lo dispuesto en el esquema de publicación y que las evidencias alojadas en la carpeta compartida del OneDrive correspondan a lo publicado en los portales web o micrositios. La(s) fuente(s) de información utilizadas es(son) los portales web o micrositios de la Secretaría General, el control de contenidos, y la carpeta alojada en el SharePoint de la oficina consejería distrital de comunicaciones que incluye entre otros, el esquema de publicación, la bitácora y los soportes de publicación por cada dependencia. En caso de evidenciar observaciones, desviaciones o diferencias, se informan mediante correo electrónico al delegado web que hizo la publicación o actualización para que realice los ajustes necesarios y se deja constancia en el cuadro de seguimiento a las publicaciones. De lo contrario, se da por terminado el monitoreo sin novedades y se registra el resultado en el formato evidencia de reunión. ._x000a_Tipo: Detectivo_x000a_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Estratégica de Comunicación e Información indica que el(la) servidor responsable de la información de la dependencia, autorizado(a) el (la) Jefe de la Oficina Consejería Distrital de Comunicaciones, cada vez que se identifique la materialización del riesgo, publica la información para consulta en los portales y micrositios web de la Secretaría General. Tipo: Correctivo Implementación: Manual_x000a_- 2 El mapa de riesgos del proceso Gestión Estratégica de Comunicación e Información indica que los profesionales de la Oficina Asesora de Planeación, de la Oficina de Tecnologías de la Información y las Comunicaciones y de la Consejería Distrital de Comunicaciones, autorizados por el (la) Jefe de la Oficina Consejería Distrital de Comunicaciones, cada vez que se identifique la materialización del riesgo, monitorean el esquema de publicación y generan alertas y recomendaciones para evitar que se presente nuevamente el incumplimiento de la public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enor (2)"/>
    <n v="0.33749999999999997"/>
    <s v="Moderado"/>
    <s v="El riesgo se ubica en una zona moderada, debido a que la probabilidad de ocurrencia se determina como “baja”, teniendo en cuenta que se definió un (1) control preventivo y un (1) control detectivo y ante su materialización, podrían disminuirse los efectos, aplicando los dos (2) controles correctivos."/>
    <s v="Reducir"/>
    <s v="- Realizar tres acciones de comunicaciones durante la vigencia, sobre la importancia de la divulgación oportuna y veraz de la información publicada a través de portales y micrositios web de la Secretaría General._x000a__x000a__x000a__x000a__x000a__x000a__x000a__x000a__x000a__x000a__x000a__x000a__x000a__x000a__x000a__x000a__x000a__x000a__x000a_"/>
    <s v="- Asesor de Despacho encargado de Comunicaciones de la Secretaría General_x000a__x000a__x000a__x000a__x000a__x000a__x000a__x000a__x000a__x000a__x000a__x000a__x000a__x000a__x000a__x000a__x000a__x000a__x000a_"/>
    <s v="PA250-024 "/>
    <n v="1356"/>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riesgo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s v="- Oficina Consejería Distrital de Comunicaciones_x000a_- El(la) servidor responsable de la información de la dependencia_x000a_- Los profesionales de las oficinas de Planeación, de tecnologías de la información y las comunicaciones y de la Consejería Distrital de Comunicaciones_x0009__x000a__x000a__x000a__x000a__x000a__x000a__x000a_- Oficina Consejería Distrital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a_- Formatos 1025 de publicación o actualización de información._x000a_- Correos electrónicos de alerta y recomendaciones y esquema de publicación_x000a__x000a__x000a__x000a__x000a__x000a__x000a_-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_x000a_Se establece plan de tratamiento del riesgo"/>
    <d v="2025-04-04T00:00:00"/>
    <s v="Identificación del riesgo_x000a_Análisis antes de controles_x000a_Establecimiento de controles_x000a_Evaluación de controles_x000a_Tratamiento del riesgo"/>
    <s v="Se realiza la actualización del riesgo con las siguientes novedades:_x000a__x000a_- Identificación del Riesgo: se realizó la actualización de la Matriz DOFA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 (1 ), Detectivo ( 1), Correctivos (2)._x000a_-Evaluación de controles: se evalúan nuevamente los controles conforme a su actualización._x000a_-Tratamiento del Riesgo: Se creó nuevo plan de tratamiento para la vigencia 2025."/>
    <m/>
    <m/>
    <m/>
    <m/>
    <m/>
    <m/>
    <m/>
    <m/>
    <m/>
    <m/>
    <m/>
    <m/>
    <m/>
    <m/>
    <m/>
    <m/>
    <m/>
    <m/>
    <m/>
    <m/>
    <m/>
    <m/>
    <m/>
    <m/>
    <m/>
    <m/>
    <m/>
    <m/>
    <m/>
    <m/>
    <n v="30"/>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Generar y emitir lineamientos en materia de comunicación pública._x000a_Fase Componente (Productos): 4599018 - Documentos de lineamientos técnicos."/>
    <n v="229"/>
    <s v="_x0009_EYADP-G128"/>
    <s v="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x v="0"/>
    <s v="Ejecución y administración de procesos"/>
    <x v="20"/>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 Falta de articulación entre las entidades públicas que impide la unificación de la información y la atención a los ciudadanos_x000a__x000a__x000a__x000a__x000a__x000a__x000a__x000a_"/>
    <s v="- Desconfianza en los productos desarrollados por la administración distrital._x000a_- Generación de reproceso en las actividades por ajuste en las acciones de comunicación pública._x000a_- Afectación negativa de la imagen a nivel distrital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Ningún otro proceso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Muy baja (1)"/>
    <n v="0.2"/>
    <s v="Leve (1)"/>
    <s v="Mayor (4)"/>
    <s v="Leve (1)"/>
    <s v="Leve (1)"/>
    <s v="Leve (1)"/>
    <s v="Menor (2)"/>
    <s v="Mayor (4)"/>
    <n v="0.8"/>
    <s v="Alto"/>
    <s v="El proceso estima que el riesgo se ubica en una zona alta, debido a que la frecuencia con la que se realizó la actividad clave asociada al riesgo se presentó 2 veces en el último año, sin embargo, ante su materialización, podrían presentarse efectos en la imagen de la entidad a nivel distrital y leve incumplimiento en las metas y objetivos institucionales."/>
    <s v="- 1 La Guía Pautas para la elaboración de lineamientos en materia de comunicación pública (4140000-GS-001) indica que el (la) Jefe de la Oficina Consejería Distrital de Comunicaciones, autorizado(a) por el Manual especifico de funciones y competencias laborales, cada vez que se emita una propuesta de lineamiento en materia de comunicación pública verifica que cumpla con el objetivo para el cual fue definido el lineamiento. La(s) fuente(s) de información utilizadas es(son) la propuesta de lineamiento en materia de comunicación pública y la normatividad aplicable. En caso de evidenciar observaciones, desviaciones o diferencias, se comunican a través de correo electrónico o en evidencia de reunión solicitando los ajustes pertinentes. De lo contrario, da visto bueno a la propuesta de lineamiento en materia de comunicación pública a través de correo electrónico o en evidencia de reunión._x000a_Tipo: Preventivo_x000a_Implementación: Manual_x000a_- 2 La Guía Pautas para la elaboración de lineamientos en materia de comunicación pública (4140000-GS-001), indica que el Jefe de la Oficina Consejería Distrital de Comunicaciones o el profesional del equipo agencia en casa, autorizado(a) por por el Manual de Funciones y por el Jefe de la Oficina Consejería Distrital de Comunicaciones, a demanda de acuerdo con las solicitudes que llegan, revisa que las piezas comunicacionales o campañas y acciones de comunicación pública que ellos remiten, apliquen los lineamientos distritales en materia de comunicación pública definidos y socializados con anterioridad por esta dependencia.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s.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Gestión estratégica de comunicación e información indica que el(la) Jefe de la Oficina Consejería Distrital de Comunicaciones, autorizado(a) por el Manual específico de funciones y competencias laborales, cada vez que se identifique la materialización del riesgo, identifica los lineamientos en materia de comunicación pública definidos por la dependencia, que no están soportados con documentos de obligatorio cumplimiento, y procede a generar y socializar dicho documento.Tipo: Correctivo Implementación: Manual_x000a_- 2. El mapa de riesgos del proceso Gestión estratégica de comunicación e información indica que el (la) profesional de la Oficina Consejería Distrital de Comunicaciones (agencia en casa), autorizado(a) por el (la) Jefe de la Oficina Consejería Distrital de Comunicaciones, cada vez que se identifique la materialización del riesgo, orienta a las entidades distritales en el ajuste de las observaciones realizadas y en la aplicabilidad de los lineamientos de comunicación publica. Tipo: Correctivo Implementación: Manual_x000a_- 3. El mapa de riesgos del proceso Gestión estratégica de comunicación e información indica que el (la) Jefe de la Oficina Consejería Distrital de Comunicaciones, autorizado(a) por el Manual específico de funciones y competencias laborales , cada vez que se identifique la materialización del riesgo, identifica que los ajustes solicitados cumplan con lo establecido en los lineamiento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1999999999999995E-2"/>
    <s v="Menor (2)"/>
    <n v="0.33750000000000002"/>
    <s v="Bajo"/>
    <s v="El riesgo se ubica en una zona baja, debido a que la probabilidad de ocurrencia se determina como “muy baja”, teniendo en cuenta que se definieron dos (2) controles preventivos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 Actualizar el riesgo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s v="- Oficina Consejería Distrital de Comunicaciones_x000a_- Jefe Oficina Consejería Distrital de Comunicaciones_x000a_- Jefe Oficina Consejería Distrital de Comunicaciones_x000a_- el (la) profesional de la Oficina Consejería Distrital de Comunicaciones (agencia en casa)_x000a_- el (la) Jefe de la Oficina Consejería Distrital de Comunicaciones_x000a__x000a__x000a__x000a__x000a_- Oficina Consejería Distrital de Comunicaciones"/>
    <s v="- Reporte de monitoreo indicando la materialización del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_x000a_- Comunicaciones escritas o digitales que evidencien la verificación, solicitud y/o expedición de los documentos de obligatorio cumplimiento._x000a_- Documentos de obligatorio cumplimiento (actas, resoluciones, circulares)_x000a_- Evidencias de reunión, correos electrónicos_x000a_- Oficios, Correos electrónicos con aprobaciones o vistos buenos._x000a__x000a__x000a__x000a__x000a_-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 Correctivos (3) ._x000a_-Evaluación de controles: se evalúan nuevamente los controles conforme a su actualización. "/>
    <m/>
    <m/>
    <m/>
    <m/>
    <m/>
    <m/>
    <m/>
    <m/>
    <m/>
    <m/>
    <m/>
    <m/>
    <m/>
    <m/>
    <m/>
    <m/>
    <m/>
    <m/>
    <m/>
    <m/>
    <m/>
    <m/>
    <m/>
    <m/>
    <m/>
    <m/>
    <m/>
    <m/>
    <m/>
    <m/>
    <n v="30"/>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a elaborar y presentar los Estados Financieros."/>
    <n v="233"/>
    <s v="EYADP-G132"/>
    <s v="Posibilidad de afectación reputacional por hallazgos y sanciones impuestas por órganos de control, debido a errores (fallas o deficiencias) en el registro adecuado y oportuno de los hechos económicos de la entidad "/>
    <x v="0"/>
    <s v="Ejecución y administración de procesos"/>
    <x v="21"/>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de Gestión Contable 2211400-PR-026 indica que el Profesional de la Subdirección Financiera, autorizado(a) por el Subdirector Financiero, mensualmente Valida la conciliación de los saldos contables de acuerdo con: a. La información de la Secretaría de Hacienda Distrital - Dirección Distrital de Tesorería b. Nómina y aportes patronales c. Almacén d. Facturación e. Cuentas de orden - Presupuesto f. Recursos Entregados en Administración 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 Tipo: Correctivo Implementación: Manual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33749999999999997"/>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Generar los reportes que reflejen los ajustes._x000a_- Realizar los ajustes en los sistemas de información correspondientes._x000a_- Generar los reportes que reflejen los ajustes._x000a__x000a__x000a__x000a__x000a__x000a_- Actualizar el riesgo Posibilidad de afectación reputacional por hallazgos y sanciones impuestas por órganos de control, debido a errores (fallas o deficiencias) en el registro adecuado y oportuno de los hechos económicos de la entidad "/>
    <s v="- Subdirección Financiera_x000a_- Subdirector Financiero - Profesional Especializado (Contador)_x000a_- Profesional Especializado_x000a_- Profesional Especializado_x000a__x000a__x000a__x000a__x000a__x000a_- Subdirección Financiera"/>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Riesgo de Posibilidad de afectación reputacional por hallazgos y sanciones impuestas por órganos de control, debido a errores (fallas o deficiencias) en el registro adecuado y oportuno de los hechos económicos de la entidad ,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Posibilidad de afectación reputacional por  hallazgos y sanciones impuestas por órganos de control, debido a errores (fallas o deficiencias) al gestionar los Certificados de Disponibilidad Presupuestal y de Registro Presupuestal"/>
    <n v="235"/>
    <s v="EYADP-G134"/>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x v="21"/>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Alta (4)"/>
    <n v="0.8"/>
    <s v="Leve (1)"/>
    <s v="Leve (1)"/>
    <s v="Menor (2)"/>
    <s v="Moderado (3)"/>
    <s v="Leve (1)"/>
    <s v="Leve (1)"/>
    <s v="Moderado (3)"/>
    <n v="0.6"/>
    <s v="Alto"/>
    <s v="El proceso estima que el riesgo se ubica en Alto, debido a que la frecuencia con la que se realizó la actividad clave asociada al riesgo se presentó 2841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Tipo: Preventivo Implementación: Manual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 Tipo: Preventivo Implementación: Manual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 a) Objeto b) Valor c) Rubro d) Concepto de gasto a afectar 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 Tipo: Detectivo Implementación: Manual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 1. Para el caso de nómina y aportes patronales, anexa la Relación de Autorización (RA) junto con las liquidaciones que arroja el Sistema de Autoliquidación de Nómina –PERNO 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 3. En el caso de resoluciones, estas deben enviarse debidamente numeradas, firmadas y con todos los documentos de soporte 4. En el caso de contratos y convenios, debe entregarse copia de los mismos posterior a la numeración, fechado y firma de los intervinientes Adicionalmente, se revisa en la solicitud: 1. El valor 2. El rubro a afectar 3. El proyecto correspondiente al rubro 4. Coherencia con los soportes anexos 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 Tipo: Preventivo Implementación: Manual_x000a_- 5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 Tipo: Detectivo Implementación: Manual_x000a_- 6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Preventivo_x000a_- Detectivo_x000a_- Detectivo_x000a__x000a__x000a__x000a__x000a__x000a__x000a__x000a__x000a__x000a__x000a__x000a__x000a__x000a_"/>
    <s v="25%_x000a_25%_x000a_1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40%_x000a_30%_x000a_30%_x000a__x000a__x000a_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 Tipo: Correctivo Implementación: Manual_x000a_- 2 El mapa de riesgos del proceso de Gestión Financiera indica que el profesional , autorizado(a) por el líder de este proceso, cada vez que se identifique la materialización del riesgo, anula, sustituye, cancela el certificado de CDP.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9270400000000001E-2"/>
    <s v="Menor (2)"/>
    <n v="0.33749999999999997"/>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riesgo Posibilidad de afectación reputacional por  hallazgos y sanciones impuestas por órganos de control, debido a errores (fallas o deficiencias) al gestionar los Certificados de Disponibilidad Presupuestal y de Registro Presupuestal"/>
    <s v="- Subdirección Financiera_x000a_- Subdirector Financiero - Profesional Universitario - Técnico Operativo_x000a_- Subdirector Financiero - Profesional Universitario - Técnico Operativo_x000a__x000a__x000a__x000a__x000a__x000a__x000a_- Subdirección Financiera"/>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Riesgo de Posibilidad de afectación reputacional por  hallazgos y sanciones impuestas por órganos de control, debido a errores (fallas o deficiencias) al gestionar los Certificados de Disponibilidad Presupuestal y de Registro Presupuestal,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ia General de conformidad con las normas vigentes"/>
    <n v="236"/>
    <s v="EYADP-G135"/>
    <s v="Posibilidad de afectación económica (o presupuestal) por sanción moratoria o pago de  intereses, debido a errores (fallas o deficiencias) en el pago oportuno de las obligaciones adquiridas por la Secretaria General            "/>
    <x v="0"/>
    <s v="Ejecución y administración de procesos"/>
    <x v="22"/>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e v="#N/A"/>
    <s v="10. Mejorar la oportunidad en la gestión administrativa, garantizando la adquisición de bienes y servicios, que satisfagan las necesidades de la entidad y la ciudadanía, en el marco de la optimización de los recursos asignados."/>
    <s v="Muy alta (5)"/>
    <n v="1"/>
    <s v="Leve (1)"/>
    <s v="Leve (1)"/>
    <s v="Menor (2)"/>
    <s v="Leve (1)"/>
    <s v="Leve (1)"/>
    <s v="Menor (2)"/>
    <s v="Menor (2)"/>
    <n v="0.4"/>
    <s v="Alto"/>
    <s v="El proceso estima que el riesgo se ubica en Alto, debido a que la frecuencia con la que se realizó la actividad clave asociada al riesgo se presentó 7949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Tipo: Preventivo Implementación: Manual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 Tipo: Preventivo Implementación: Manual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 4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 Tipo: Correctivo Implementación: Manu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r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riesgo Posibilidad de afectación económica (o presupuestal) por sanción moratoria o pago de  intereses, debido a errores (fallas o deficiencias) en el pago oportuno de las obligaciones adquiridas por la Secretaria General            "/>
    <s v="- Ejecución y administración de procesos_x000a_- Subdirector Financiero - Equipo de trabajo del proceso_x000a_- Subdirector Financiero - Equipo de trabajo del proceso_x000a__x000a__x000a__x000a__x000a__x000a__x000a_- Ejecución y administración de procesos"/>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Riesgo de Posibilidad de afectación económica (o presupuestal) por sanción moratoria o pago de  intereses, debido a errores (fallas o deficiencias) en el pago oportuno de las obligaciones adquiridas por la Secretaria General            ,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ía General, de conformidad con las normas vigentes."/>
    <n v="204"/>
    <s v="FI-C014"/>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x v="21"/>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Muy baja (1)"/>
    <n v="0.2"/>
    <s v="-"/>
    <s v="-"/>
    <s v="-"/>
    <s v="-"/>
    <s v="-"/>
    <s v="-"/>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Realizar capacitaciones en materia tributaria a supervisores y personal que interviene en la ejecución y trámite de pago de los contratos que implican intermediación y conceptos de reembolso en los ítems no tarifarios._x000a_- Actualizar (en el sistema de gestión de calidad) el procedimiento “PR-333  Gestión de pagos” a fin de puntualizar el manejo tributario relacionado con deducciones de estampillas y retención de ICA._x000a__x000a__x000a__x000a__x000a__x000a__x000a__x000a__x000a__x000a__x000a__x000a__x000a__x000a__x000a__x000a__x000a__x000a_"/>
    <s v="- Subdirector Financiero_x000a_- Subdirector Financiero_x000a__x000a__x000a__x000a__x000a__x000a__x000a__x000a__x000a__x000a__x000a__x000a__x000a__x000a__x000a__x000a__x000a__x000a_"/>
    <s v="PA250-054 "/>
    <s v="1396_x000a_1397"/>
    <s v="03/02/2025_x000a_17/02/2025_x000a__x000a__x000a__x000a__x000a__x000a__x000a__x000a__x000a__x000a__x000a__x000a__x000a__x000a__x000a__x000a__x000a__x000a_"/>
    <s v="28/11/2025_x000a_30/06/2025_x000a__x000a__x000a__x000a__x000a__x000a__x000a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riesgo Posibilidad de afectación reputacional por hallazgos y sanciones impuestas por órganos de control, debido a realizar cobros indebidos en el pago de las cuentas de cobro, no realizar descuentos o pagar valores superiores en beneficio propio o de un tercero a que no hay lugar  "/>
    <s v="- Subdirección Financiera_x000a_- Subdirector Financiero_x000a_- Subdirector Financiero_x000a_- Subdirector Financiero_x000a_- Profesional de la Subdirección Financiera_x000a__x000a__x000a__x000a__x000a_- Subdirección Financiera"/>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Riesg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 actualizado."/>
    <d v="2024-12-27T00:00:00"/>
    <s v="Identificación del riesgo_x000a__x000a__x000a__x000a_Tratamiento del riesgo"/>
    <s v="Se cambió la DOFA y se modificó el objetivo estratégico en el marco de la nueva plataforma estratégica de la entidad. Resolución 630 de 2024,se incluyó acción preventiva_x000a_Se crea plan de mejoramiento "/>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e elaborar y presentar los estados financieros."/>
    <n v="205"/>
    <s v="FI-C015"/>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x v="21"/>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Direccionamiento Estratégico_x000a_- Gestión de Recursos Físicos_x000a_- Gestión Estratégica de Talento Humano_x000a_- Contratación_x000a_"/>
    <s v="Sin asociación"/>
    <s v="No aplica"/>
    <s v="Muy baja (1)"/>
    <n v="0.2"/>
    <s v="-"/>
    <s v="-"/>
    <s v="-"/>
    <s v="-"/>
    <s v="-"/>
    <s v="-"/>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Reducir"/>
    <s v="- Actualizar procedimiento Gestión Contable 2211400-PR-025, con el fin de fortalecer las actividades de control_x000a__x000a__x000a__x000a__x000a__x000a__x000a__x000a__x000a__x000a__x000a__x000a__x000a__x000a__x000a__x000a__x000a__x000a__x000a_"/>
    <s v="- Subdirector Financiero_x000a__x000a__x000a__x000a__x000a__x000a__x000a__x000a__x000a__x000a__x000a__x000a__x000a__x000a__x000a__x000a__x000a__x000a__x000a_"/>
    <s v="Falta crear plan de mejoramiento en Daruma para esta riesgos de corrucpión ID_205 "/>
    <s v="Falta crear plan de mejoramiento en Daruma para esta riesgos de corrucpión ID_205 "/>
    <s v="01/02/2025_x000a__x000a__x000a__x000a__x000a__x000a__x000a__x000a__x000a__x000a__x000a__x000a__x000a__x000a__x000a__x000a__x000a__x000a__x000a_"/>
    <s v="01/05/2025_x000a__x000a__x000a__x000a__x000a__x000a__x000a__x000a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riesgo Posibilidad de afectación reputacional por  hallazgos y sanciones impuestas por órganos de control, debido a uso indebido de información privilegiada para el inadecuado registro de los hechos económicos, con el fin de obtener beneficios propios o de terceros  "/>
    <s v="- Subdirección Financiera_x000a_- Profesional de la Subdirección Financiera_x000a_- Profesional de la Subdirección Financiera_x000a__x000a__x000a__x000a__x000a__x000a__x000a_- Subdirección Financiera"/>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Riesgo de Posibilidad de afectación reputacional por  hallazgos y sanciones impuestas por órganos de control, debido a uso indebido de información privilegiada para el inadecuado registro de los hechos económicos, con el fin de obtener beneficios propios o de terceros  , actualizado."/>
    <d v="2024-12-27T00:00:00"/>
    <s v="Identificación del riesgo_x000a__x000a__x000a__x000a_Tratamiento del riesgo"/>
    <s v="Se cambió la DOFA_ Se modificó el objetivo estratégico en el marco de la nueva plataforma estratégica de la entidad. Resolución 630 de 2024_x000a_Se creo plan de tratatmiento"/>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30"/>
    <s v="EYADP-G129"/>
    <s v="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x v="0"/>
    <s v="Ejecución y administración de procesos"/>
    <x v="23"/>
    <s v="- Reducción del personal, lo que ha generado mayor carga laboral a los profesionales y colaboradores que integran el equipo de la Oficina Jurídica y retrasos en el cumplimiento de los objetivos. 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 Falta de monitoreo de la actualización de la normativa Distrital y de los procesos y procedimientos internos de acuerdo con las modificaciones legales recientes._x000a__x000a__x000a__x000a__x000a__x000a_"/>
    <s v="- Cambios en las plataformas tecnológicas que no interactúan con las anteriores, generando posibles pérdidas de información y reprocesos._x000a_- Manifestaciones que generan alteraciones en el orden público, en las cuales se vean afectadas las instalaciones de la entidad._x000a_- La inestabilidad de la conectividad, indisponibilidad de servidores de información y vulnerabilidad en la seguridad informática, que impiden el cumplimiento de metas. _x000a_- Cambios en la normatividad que afecta los procesos y procedimientos establecidos._x000a_- Constante actualización de directrices Nacionales y Distritales que no surten suficientes procesos de socialización._x000a__x000a__x000a__x000a__x000a_"/>
    <s v="- Eventos que afecten la situación jurídica de la organización debido al  incumplimiento o desacato de la normatividad legal que constituirían detrimento patrimonial por pago de condenas._x000a_- Afectación reputacional por decisiones adversas que identificaron acciones u omisiones de funcionarios y/o colaboradores de la Entidad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enor (2)"/>
    <s v="Menor (2)"/>
    <s v="Menor (2)"/>
    <s v="Leve (1)"/>
    <s v="Leve (1)"/>
    <s v="Leve (1)"/>
    <s v="Menor (2)"/>
    <n v="0.4"/>
    <s v="Moderado"/>
    <s v="El proceso estima que el riesgo se ubica en una zona moderado, debido a que la frecuencia con la que se realizó la actividad clave asociada al riesgo se presentó 21 veces en el último año, sin embargo, ante su materialización, podrían presentarse efectos significativos, en el pago de indemnizaciones por acciones legales en los  procesos de defensa judicial y extrajudicial que se adelantan en la Secretaría General."/>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riesgo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s v="- _x000a_Oficina Jurídica_x000a_- Comité de Conciliación_x000a__x000a__x000a__x000a__x000a__x000a__x000a__x000a_- _x000a_Oficina Jurídica"/>
    <s v="- Reporte de monitoreo indicando la materialización del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actualizado."/>
    <d v="2024-12-19T00:00:00"/>
    <s v="Identificación del riesgo_x000a__x000a__x000a__x000a_"/>
    <s v="Se ajustó el DOFA conforme al nuevo contexto estratégico de la entidad._x000a_Se ajustaron las causas internas, externas y consecuencias._x000a_Se ajustó el objetivo estratégico asociado, conforme con la nueva plataforma estratégica de la entidad._x000a_"/>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laborar y revisar los actos administrativos que deba suscribir la entidad"/>
    <n v="231"/>
    <s v="EYADP-G130"/>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x v="24"/>
    <s v="- Falta de monitoreo de la actualización  de la normativa Distrital y de los procesos y procedimientos internos de acuerdo con las modificaciones legales recientes._x000a_- Reducción del personal, lo que ha generado mayor carga laboral a los profesionales y colaboradores que integran el equipo de la Oficina Jurídica y retrasos en el cumplimiento de los objetivos. _x000a_- Restraso en las respuestas que otras dependencias deben entregan a la Oficina Jurídica como insumo a los requerimientos internos y externos, lo que genera demoras en la consolidación de las respuestas  e incumplimiento de los plazos establecidos._x000a_- Falta de información allegada dentro de los antecedentes del acto administrativo que puede llegar a generar análisis incompleto._x000a_- Confusión entre normas y directrices a nivel institucional como Secretaría General y directrices a nivel Distrital_x000a__x000a__x000a__x000a__x000a_"/>
    <s v="- Constante actualización de directrices Nacionales y Distritales que no surten suficientes procesos de socialización._x000a_- La inestabilidad de la conectividad, indisponibilidad de servidores de información y vulnerabilidad en la seguridad informática, que impiden el cumplimiento de metas.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Alta (4)"/>
    <n v="0.8"/>
    <s v="Leve (1)"/>
    <s v="Menor (2)"/>
    <s v="Leve (1)"/>
    <s v="Leve (1)"/>
    <s v="Leve (1)"/>
    <s v="Menor (2)"/>
    <s v="Menor (2)"/>
    <n v="0.4"/>
    <s v="Moderado"/>
    <s v="El proceso estima que el riesgo se ubica en una zona moderado, debido a que la frecuencia con la que se realizó la actividad clave asociada al riesgo se presentó 1304 veces en el último año, sin embargo, ante su materialización, podrían presentarse efectos significativos como la posible revocatoria de actos administrativos debido a su falta de legalidad."/>
    <s v="- 1.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remite observaciones a la Oficina Jurídica para que realice los ajustes correspondient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edia (3)"/>
    <n v="0.48"/>
    <s v="Menor (2)"/>
    <n v="0.30000000000000004"/>
    <s v="Moderado"/>
    <s v="El proceso estima que el riesgo se ubica en una zona moderada, teniendo en cuenta que  al evaliuar los controles, la escala de probabilidad es media y el impacto es menor, no obstante, ante su materialización, podrían disminuirse los efectos, aplicando las acciones de contingencia."/>
    <s v="Reducir"/>
    <s v="- Socializar los términos establecidos en el procedimiento Elaboración o revisión de actos administrativos (4203000-PR-357 para la revisión de los Actos Administrativos, con el equipo de la Oficina Jurídica._x000a__x000a__x000a__x000a__x000a__x000a__x000a__x000a__x000a__x000a__x000a__x000a__x000a__x000a__x000a__x000a__x000a__x000a__x000a_"/>
    <s v="- Jefe Oficina Juridica_x000a__x000a__x000a__x000a__x000a__x000a__x000a__x000a__x000a__x000a__x000a__x000a__x000a__x000a__x000a__x000a__x000a__x000a__x000a_"/>
    <s v="PA250-013"/>
    <n v="1339"/>
    <s v="01/04/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Remitir observaciones a la Oficina Jurídica para que realice los ajustes correspondientes._x000a__x000a__x000a__x000a__x000a__x000a__x000a__x000a_- Actualizar el riesgo Posibilidad de afectación reputacional por interposición de demandas y emisión de decisiones contrarias a los intereses de la Secretaría General, debido a errores (fallas o deficiencias) en la emisión de actos administrativos de carácter general"/>
    <s v="- Oficina Jurídica_x000a_- Secretario(a) General_x000a__x000a__x000a__x000a__x000a__x000a__x000a__x000a_-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Riesgo de Posibilidad de afectación reputacional por interposición de demandas y emisión de decisiones contrarias a los intereses de la Secretaría General, debido a errores (fallas o deficiencias) en la emisión de actos administrativos de carácter general,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ó la calificación de la probabilidad e impacto y la redacción de la valoración obtenida antes de controles._x000a_Se ajustaron los controles preventivos y detectivos._x000a_Se ajusta la explicación de la valoración obtenida después de controles._x000a_Se formula acción de tratamiento para el riesgo."/>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mitir los conceptos jurídicos que sean competencia de la Secretaria General, o que surjan en desarrollo de sus funciones"/>
    <n v="232"/>
    <s v="EYADP-G131"/>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x v="0"/>
    <s v="Ejecución y administración de procesos"/>
    <x v="24"/>
    <s v="-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 Falta de información allegada dentro de los antecedentes del conceptos y/o consultas que puede llegar a generar análisis incompleto._x000a__x000a__x000a__x000a__x000a__x000a_"/>
    <s v="- Constante actualización de directrices Nacionales y Distritales que no surten suficientes procesos de socialización._x000a_- Falta de recursos que podría darse por los recortes presupuestales, humanos y técnicos que influirían directamente en la no sostenibilidad en el tiempo de los programas e iniciativas de los proyectos de inversión y en los servicios_x000a__x000a__x000a__x000a__x000a__x000a__x000a__x000a_"/>
    <s v="- Eventos que afecten la situación jurídica de la organización debido al  incumplimiento o desacato de la normatividad legal._x000a_- Imagen institucional afectada por falta de información en la emisión de los conceptos y/o consultas.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enor (2)"/>
    <s v="Menor (2)"/>
    <s v="Leve (1)"/>
    <s v="Menor (2)"/>
    <s v="Leve (1)"/>
    <s v="Menor (2)"/>
    <n v="0.4"/>
    <s v="Moderado"/>
    <s v="El proceso estima que el riesgo se ubica en una zona moderada, debido a que la frecuencia con la que se realizó la actividad clave asociada al riesgo se presentó 10 veces en el último año, sin embargo, ante su materialización, podrían presentarse efectos significativos ante la emisión de conceptos que no se ajusten adecuadamente a la normatividad vigente."/>
    <s v="- 1 El procedimiento 4203000-PR-354 &quot;Emisión de Conceptos Jurídicos&quot; (actividad No. 5) indica que el Jefe de la Oficina Jurídica, autorizado(a) por el Manual de Funciones,Cada vez que se proyecte un concepto jurídico, revisa los antecedentes, la normativa y la jurisprudencia vigente en la materia. La(s) fuente(s) de información utilizada(s) es(son) Concepto Jurídico 4203000-FT-985. En caso de evidenciar observaciones, desviaciones o diferencias, lo devuelve mediante el aplicativo Sistema de Gestión Documental SIGA al profesional de la Oficina Jurídica, para que realice las correcciones correspondientes. De lo contrario, aprueba el concepto y remite mediante el aplicativo Sistema de Gestión Documental SIGA a la dependencia o entidad solicitante. .Tipo: Preventivo Implementación: Manual   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el jefe de la Oficina Jurídica, autorizado por el manual de funciones, cada vez que se identifique la materialización del riesgo devuelve al profesional de la Oficina Jurídica para que realice los ajustes correspondientes, lo cual se debe consignar en el concepto o consulta.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enor (2)"/>
    <n v="0.30000000000000004"/>
    <s v="Moderado"/>
    <s v="El proceso estima que el riesgo se ubica en una zona moderada, teniendo en cuenta que al evaluar los controles la escala de probabilidad es baja y el impacto es menor, no obstante, ante su materialización, podrían disminuirse los efectos, aplicando las acciones de contingencia."/>
    <s v="Reducir"/>
    <s v="- Realizar seguimiento a la completitud de la información anexa a las solicitudes de conceptos recibidas a través del Sistema Integrado de Gestión Documental -SIGA- o por el Sistema Distrital para la Gestión de Peticiones Ciudadanas –Bogotá te escucha._x000a__x000a__x000a__x000a__x000a__x000a__x000a__x000a__x000a__x000a__x000a__x000a__x000a__x000a__x000a__x000a__x000a__x000a__x000a_"/>
    <s v="- Jefe Oficina Juridica_x000a__x000a__x000a__x000a__x000a__x000a__x000a__x000a__x000a__x000a__x000a__x000a__x000a__x000a__x000a__x000a__x000a__x000a__x000a_"/>
    <s v="PA250-014"/>
    <n v="1340"/>
    <s v="01/04/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olver al profesional de la Oficina Asesora Jurídica para que realice los ajustes correspondientes, lo cual se consigna en el proyecto de concepto o consulta._x000a__x000a__x000a__x000a__x000a__x000a__x000a__x000a_- Actualizar el riesgo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s v="- Oficina Jurídica_x000a_- Jefe de la Oficina Jurídica_x000a__x000a__x000a__x000a__x000a__x000a__x000a__x000a_-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_x000a_- Proyecto de concepto o consulta con observaciones_x000a__x000a__x000a__x000a__x000a__x000a__x000a__x000a_-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ó la calificación de la probabilidad e impacto y la redacción de la valoración obtenida antes de controles._x000a_Se ajustaron los controles preventivos y detectivos de acuerdo con la actulización del procedimiento Emisión de Conceptos Jurídicos (4203000-PR-354)._x000a_Se ajusta la explicación de la valoración obtenida después de controles._x000a_Se formula acción de tratamiento para el riesgo."/>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19"/>
    <s v="FI-C017"/>
    <s v="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x v="1"/>
    <s v="Ejecución y administración de procesos"/>
    <x v="25"/>
    <s v="-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Imagen institucional afectada por reclamaciones de los grupos de valor o partes interesadas.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analiza si la solicitud de conciliación cumple con los requisitos, elabora ficha de análisis e informa al área técnica la solicitud de conciliación. La(s) fuente(s) de información utilizadas es(son) solicitud de conciliación analizada y registrada previamente  por parte del apoderado en  Sistema de Información de Procesos Judiciales.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9) indica que la Secretaría Técnica del Comité del Conciliación, autorizado(a) por Decreto 1069 de 2015, cada seis meses prepara el informe semestral d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Verificar que los contratistas y funcionarios públicos responsables de ejercer la defensa judicial de la Entidad, diligencien y registren en SIDEAP y SIGEPII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_x000a__x000a__x000a__x000a__x000a__x000a__x000a__x000a__x000a__x000a__x000a__x000a__x000a__x000a__x000a__x000a__x000a__x000a_"/>
    <s v="- Jefe de Oficina Jurídica _x000a__x000a__x000a__x000a__x000a__x000a__x000a__x000a__x000a__x000a__x000a__x000a__x000a__x000a__x000a__x000a__x000a__x000a__x000a_"/>
    <s v="PA250-015 "/>
    <n v="1341"/>
    <s v="01/03/2025_x000a__x000a__x000a__x000a__x000a__x000a__x000a__x000a__x000a__x000a__x000a__x000a__x000a__x000a__x000a__x000a__x000a__x000a__x000a_"/>
    <s v="28/04/2025_x000a__x000a__x000a__x000a__x000a__x000a__x000a__x000a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riesgo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s v="- Oficina Jurídica _x000a_- Comité de Conciliación _x000a_- Comité de Conciliación _x000a__x000a__x000a__x000a__x000a__x000a__x000a_- Oficina Jurídica "/>
    <s v="- Notificación realizada d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l Comité de Conciliación _x000a_- Acta del Comité de Conciliación _x000a__x000a__x000a__x000a__x000a__x000a__x000a_- Riesg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ctualizado."/>
    <d v="2024-12-19T00:00:00"/>
    <s v="Identificación del riesgo_x000a__x000a_Establecimiento de controles_x000a__x000a_Tratamiento del riesgo"/>
    <s v="Se ajustó el DOFA conforme al nuevo contexto estratégico de la entidad._x000a_Se ajustó el objetivo estratégico asociado, conforme con la nueva plataforma estratégica de la entidad._x000a_Se ajustaron los controles preventivos y detectivos._x000a_Se formula acción de tratamiento para el riesg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Componente (Productos): Documentos de planeación"/>
    <n v="281"/>
    <s v="DAAFEE-G003"/>
    <s v="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x v="0"/>
    <s v="Daños a activos fijos/ eventos externos"/>
    <x v="26"/>
    <s v="- Fallas en el funcionamiento de plataformas tecnológicas que soportan los canales de atención a la ciudadanía_x000a_- Fallas de conectividad e interoperabilidad.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eticione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 Soporte funcional del Sistema Distrital para la Gestión de peticiones Ciudadana s (Servicio)_x000a_"/>
    <s v="- Ningún otro proceso en el Sistema de Gestión de Calidad_x000a__x000a__x000a__x000a_"/>
    <s v="16. Paz, justicia e instituciones sólidas"/>
    <s v="8129 Optimización del servicio a la ciudadanía para aumentar la confianza en la administración distrital de Bogotá D.C."/>
    <s v="Media (3)"/>
    <n v="0.6"/>
    <s v="Leve (1)"/>
    <s v="Moderado (3)"/>
    <s v="Menor (2)"/>
    <s v="Menor (2)"/>
    <s v="Menor (2)"/>
    <s v="Leve (1)"/>
    <s v="Moderado (3)"/>
    <n v="0.6"/>
    <s v="Moderado"/>
    <s v="El proceso estima que el riesgo se ubica en zona moderado, debido a que la frecuencia con la que se realizó la actividad clave asociada fue a diario durante los horarios de atención de los canales de relacionamento durante el último año. No obstante, ante su materialización podrían presentarse afectaciones moderadas para el proceso. 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quot;Administración del Modelo Multicanal de Relacionamiento con la Ciudadanía&quot; 4222000-PR-036, en la actividad 3 indica que el/la profesional responsable del medio de relacionamiento (Canal presencial CADE y SuperCADE) , autorizado(a) por Director(a) del Sistema Distrital de Servicio a la Ciudadanía, diariamente verifica en los CADE y SuperCADE el funcionamiento de los equipos activos de la Secretaría General y el Sistema Distrital para la Gestión de Peticiones - Bogotá te escucha, acorde con lo establecido en el instructivo &quot;Canal presencial&quot;. La(s) fuente(s) de información utilizadas es(son) las condiciones generales definidas para la prestación del servicio. En caso de evidenciar observaciones, desviaciones o diferencias, genera el respectivo caso en el aplicativo GLPI. De lo contrario, el técnico operativo de soporte tecnológico efectúa las labores de soporte técnico para prevenir la interrupción del servicio y se reporta en el formulario de verificación de condiciones de apertura._x000a_- 2 El Procedimiento &quot;Administración del Modelo Multicanal de Relacionamiento con la Ciudadanía&quot; 4222000-PR-036, en la actividad 3 indica que el/la profesional responsable del medio de relacionamiento (Canal presencial CADE y SuperCADE) , autorizado(a) por Director(a) del Sistema Distrital de Servicio a la Ciudadanía, diariamente verifica en los CADE y SuperCADE la presencia de las entidades participantes en el punto de atención acorde con lo establecido en el instructivo &quot;Canal presencial&quot;. La(s) fuente(s) de información utilizadas es(son) el portafolio de servicios del punto de atención, las novedades publicadas en la Guía de Trámites y Servicios y la observación directa. En caso de evidenciar observaciones, desviaciones o diferencias, genera el reporte en el formulario de verificación de condiciones de apertura y notifica al profesional apoyo a la supervisión de la entidad respectiva. De lo contrario, el mismo formulario de verificación de condiciones de apertura da cuenta de la presencia de las entidades en el punto de atención._x000a_- 3 El Procedimiento &quot;Administración del Modelo Multicanal de Relacionamiento con la Ciudadanía&quot; 4222000-PR-036, en la actividad 3 indica que el soporte técnico del operador de la Línea 195, autorizado(a) por el/la profesional responsable del medio de relacionamiento (Linea 195), diariamente verifica la disposición de los canales telefónicos, funcionamiento de internet y de aplicativos de operación, acorde al anexo técnico funcional del contrato interadministrativo celebrado para la operación de la Línea 195. La(s) fuente(s) de información utilizadas es(son)  los aplicativos, los canales telefónicos y virtual. En caso de evidenciar observaciones, desviaciones o diferencias, se registra lo correspondiente en la bitácora de válidación de funcionamiento de la Línea 195 y se genera una incidencia, reportando al operador y al profesional responsable de la Línea 195, dejando como evidencia los correos electrónicos. De lo contrario, la misma bitácora da cuenta de la disposición de los canales antes descrito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Gobierno Abierto y Relacionamiento con la Ciudadanía indica que Director (a) del Sistema Distrital de Servicio a la Ciudadanía, autorizado(a) por el Manual Específico de Funciones y Competencias Laborales, cada vez que se identifique la materialización del riesgo en cualquiera de los canales de atención activa plan de contingenci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959999999999999"/>
    <s v="Moderado (3)"/>
    <n v="0.44999999999999996"/>
    <s v="Moderado"/>
    <s v="El proceso estima que el riesgo se ubica en zona moderada, debido a que los controles establecidos son los adecuados y la calificación de criterios es satisfactoria, ubicando el riesgo en la escala de probabilidad más baja , no obstante se mantiene el impacto, y ante su materialización, podrían disminuirse los efectos, aplicando las acciones de contingencia.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Reducir"/>
    <s v="- Plantear una herramienta que permita monitorear el funcionamiento de los canales de relacionamiento de la Red CADE en tiempo real, con el fin de detectar su no disponibilidad._x000a__x000a__x000a__x000a__x000a__x000a__x000a__x000a__x000a__x000a__x000a__x000a__x000a__x000a__x000a__x000a__x000a__x000a__x000a_"/>
    <s v="- Subsecretario(a) de Servicio a la Ciudadanía_x000a__x000a__x000a__x000a__x000a__x000a__x000a__x000a__x000a__x000a__x000a__x000a__x000a__x000a__x000a__x000a__x000a__x000a__x000a_"/>
    <s v="No se ha registrado el plan en Daruma"/>
    <s v="No se ha registrado el plan en Daruma"/>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en el informe de monitoreo a la Oficina Asesora de Planeación._x000a__x000a__x000a__x000a__x000a__x000a__x000a__x000a__x000a_- Actualizar el riesgo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s v="- Dirección del Sistema Distrital de Servicio a la Ciudadanía_x000a__x000a__x000a__x000a__x000a__x000a__x000a__x000a__x000a_- Dirección del Sistema Distrital de Servicio a la Ciudadanía"/>
    <s v="- Reporte de monitoreo indicando la materialización del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_x000a__x000a__x000a__x000a__x000a__x000a__x000a__x000a__x000a_-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actualizado."/>
    <d v="2024-12-26T00:00:00"/>
    <s v="Identificación del riesgo_x000a__x000a_Establecimiento de controles_x000a_Evaluación de controles_x000a_Tratamiento del riesgo"/>
    <s v="Se ajusta identificación del riesgo conforme al nuevo análisis del contexto estratégico del proceso Gobierno Abierto y Relacionamiento _x000a_Se actualiza objetivo estratégico asociado con la nueva plataforma estratégica._x000a_Se ajustan los controles conforme a análisis realizado de los riesgos frente a las actividades estratégicas del proceso Gobierno Abierto y Relacionamiento con la Ciudadanía_x000a_Se define acción de tratamiento dado que no se cuenta con controles detectivos. "/>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11"/>
    <s v="FI-C034"/>
    <s v="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x v="1"/>
    <s v="Fraude interno"/>
    <x v="26"/>
    <s v="- Manejo diferenciado de las estrategias de servicio en cada punto de la Red CADE. _x000a_- Debilidades en la divulgación en todos los niveles de la Organización, frente a la operatividad del canal de atención. _x000a_- Comprensión del alcance y conductas asociadas a los valores del servicio público. _x000a_- Debilidades en el entrenamiento y reentrenamiento en el puesto de trabajo al personal que participa en la prestación del servicio de Información general y orientación a la ciudadanía en Trámites y Servicios disponibles en los canales de atención de la Red CADE._x000a__x000a__x000a__x000a__x000a__x000a_"/>
    <s v="- Debilidades en la atención de contingencias por parte de las entidades que tienen presencia en la Red CADE. _x000a_- Existencia de facilitadores de trámites fuera de los puntos de la Red CADE. _x000a_- Presiones o motivaciones de los ciudadanos que incitan al servidor público a realizar conductas contrarias al deber ser. _x000a__x000a__x000a__x000a__x000a__x000a__x000a_"/>
    <s v="- Pérdida de credibilidad y de confianza que dificulte el ejercicio de las funciones de la Secretaría General. _x000a_- Intervenciones o hallazgos por partes de entes de control u otro ente regulador, interno o externo._x000a__x000a_- Incumplimiento de objetivos y metas institucionales.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Ningún otro proceso en el Sistema de Gestión de Calidad_x000a__x000a__x000a__x000a_"/>
    <s v="Sin asociación"/>
    <s v="No aplica"/>
    <s v="Media (3)"/>
    <n v="0.6"/>
    <s v="Menor (2)"/>
    <s v="Moderado (3)"/>
    <s v="Menor (2)"/>
    <s v="Menor (2)"/>
    <s v="Menor (2)"/>
    <s v="Moderado (3)"/>
    <s v="Mayor (4)"/>
    <n v="0.8"/>
    <s v="Alto"/>
    <s v="El proceso estima que el riesgo se ubica en una zona alta, debido a que hubo un posible hecho de materialización del riesgo en los últimos dos años, sin embargo, si bien la posible materialización, no tuvo efectos significativos podrían presentarse conforme a lo señalado en la encuesta del Departamento Administrativo de la Función Pública."/>
    <s v="- 1 El Procedimiento &quot;Administración del Modelo Multicanal de Relacionamiento con la Ciudadanía&quot; 4222000-PR-036, en la actividad 7 indica que el profesional responsable del medio de relacionamiento (Canal presencial CADE y SuperCADE), autorizado(a) por el Director(a) del Sistema Distrital de Servicio a la Ciudadanía, diariamente coteja el comportamiento de los servidores que interactúan con la ciudadanía de conformidad con lo establecido en el Manual de Servicio a la Ciudadanía del Distrito Capital. La(s) fuente(s) de información utilizadas es(son) la observación directa y las peticiones ciudadanas. En caso de evidenciar observaciones, desviaciones o diferencias, se registra en el formulario de verificación de condiciones de apertura y lo reporta al Director(a) del Sistema Distrital de Servicio a la Ciudadanía. De lo contrario, el mismo formulario de verificación de condiciones de apertura, da cuenta de la verificación del comportamiento de los servidores. Tipo: Detectivo. Implementación:Manual.._x000a_- 2 El Procedimiento &quot;Administración del Modelo Multicanal de Relacionamiento con la Ciudadanía&quot; 4222000-PR-036, en la actividad 9 indica que el profesional designado, autorizado(a) por Director(a) del Sistema Distrital de Servicio a la Ciudadanía, trimestralmente coteja en el Subcomité de Autocontrol si en el periodo se han presentado posibles exigencias o aceptaciones de beneficios económicos en los puntos de atención con material probatorio. La(s) fuente(s) de información utilizadas es(son) peticiones ciudadanas e informes administrativos de los puntos de atención.. En caso de evidenciar observaciones, desviaciones o diferencias, reporta a la Oficina de Control Interno Disciplinario mediante memorando electrónico. De lo contrario, realiza seguimiento y deja registro en el Acta subcomité de autocontrol 4201000-FT-281. Tipo: Detectivo. Implementación: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Gobierno Abierto y Relacionamiento con la Ciudadanía indica que el (la) Director (a) del Sistema Distrital de Servicio a la Ciudadanía, autorizado(a) por el(la) Subsecretario(a) del Sistema Distrital de Servicio a la Ciudadanía, cada vez que identifique la materialización del riesgo realiza sensibilización a los servidores públicos y contratistas de la Dirección del Sistema Distrital de Servicio a la Ciudadanía sobre las consecuencias disciplinarias que acarrea la exigencia o aceptación de un beneficio económico personal por la prestación del servicio. . Tipo: Correctivo. Implementación: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9399999999999998"/>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y servidoras, así como contratistas de la Dirección del Sistema Distrital de Servicio a la Ciudadanía acerca de los conceptos establecidos en el Código Disciplinario Único, así como en los valores que componen el Código de Integridad. _x000a_- Realizar campañas dirigidas a la ciudadanía relacionadas con la gratuidad del servicio de Información general y orientación en Trámites y Servicios disponibles en los canales de atención de la Red CADE_x000a__x000a__x000a__x000a__x000a__x000a__x000a__x000a__x000a__x000a__x000a__x000a__x000a__x000a__x000a__x000a__x000a__x000a_"/>
    <s v="- Gestores de transparencia e integridad de la Dirección del Sistema Distrital de Servicio a la Ciudadana._x000a_- Gestor de campañas comunicacionales_x000a__x000a__x000a__x000a__x000a__x000a__x000a__x000a__x000a__x000a__x000a__x000a__x000a__x000a__x000a__x000a__x000a__x000a_"/>
    <s v="No se ha registardo el plan en Daruma"/>
    <s v="No se ha registardo el plan en Daruma"/>
    <s v="01/04/2025_x000a_01/04/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a la Oficina Asesora de Planeación en el informe de monitoreo en caso que tenga fallo._x000a_- Realizar sensibilización a los servidores(as) públicos y contratistas de la Dirección del Sistema Distrital de Servicio a la Ciudadanía sobre las consecuencias disciplinarias que acarrea la exigencia o aceptación de un beneficio económico personal por la prestación del servicio._x000a__x000a__x000a__x000a__x000a__x000a__x000a__x000a_- Actualizar el riesgo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s v="- Dirección del Sistema Distrital de Servicio a la Ciudadanía_x000a_- Gestor de integridad_x000a__x000a__x000a__x000a__x000a__x000a__x000a__x000a_- Dirección del Sistema Distrital de Servicio a la Ciudadanía"/>
    <s v="- Notificación realizada d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reporte de monitoreo a la Oficina Asesora de Planeación en caso que el riesgo tenga fallo definitivo._x000a_- Evidencias de sensibilización realizada a los servidores(as) públicos y contratistas de la Dirección del Sistema Distrital de Servicio a la Ciudadanía sobre las consecuencias disciplinarias que acarrea la exigencia o aceptación de un beneficio económico personal por la prestación del servicio._x000a__x000a__x000a__x000a__x000a__x000a__x000a__x000a_- Riesg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ctualizado."/>
    <d v="2024-12-26T00:00:00"/>
    <s v="Identificación del riesgo_x000a__x000a_Establecimiento de controles_x000a__x000a_Tratamiento del riesgo"/>
    <s v="Se actualiza objetivo estratégico asociado con la nueva plataforma estratégica y el contexto estratégico._x000a_Se ajustan los controles conforme a análisis realizado de los riesgos frente a las actividades estratégicas del proceso Gobierno Abierto y Relacionamiento con la Ciudadanía._x000a_Se define acción de tratamiento para evitar la materialización del riesgo"/>
    <d v="2025-04-09T00:00:00"/>
    <s v="Identificación del riesgo_x000a_Análisis antes de controles_x0009__x000a_Establecimiento de controles_x000a_Evaluación de controles_x000a_Tratamiento del riesgo"/>
    <s v="Identificación del Riesgo: se realizó la actualización de la Matriz DOFA y se cambió la Descripción del Riesgo._x000a_Se ajustan las causas internas y externas_x000a_Análisis antes de controles: se ajustó la calificación de la probabilidad e impacto_x000a_Se ajustó la Explicación de la valoración obtenida._x000a_Establecimiento de controles: Se ajustaron los controles preventivos, detectivos y correctivos quedando de la siguiente manera:_x000a_Detectivos (2)_x000a_Correctivos (1)_x000a_Evaluación de controles: se evalúan nuevamente los controles conforme a su actualización._x000a_Tratamiento del Riesgo: Se creó nuevo plan de tratamiento para la vigencia 2025._x000a_Tratamiento de contingencia: Se incluye una actividad al plan de tratamiento de cotingencia para la vigencia 2025._x000a__x000a_(Rad: 3-2025-9635 del 09/04/2025)"/>
    <m/>
    <m/>
    <m/>
    <m/>
    <m/>
    <m/>
    <m/>
    <m/>
    <m/>
    <m/>
    <m/>
    <m/>
    <m/>
    <m/>
    <m/>
    <m/>
    <m/>
    <m/>
    <m/>
    <m/>
    <m/>
    <m/>
    <m/>
    <m/>
    <m/>
    <m/>
    <m/>
    <m/>
    <m/>
    <m/>
    <n v="3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Actividad (meta): Fortalecer 3 canales de relacionamiento (presencial virtual y telefónico) de la Red CADE para atender, orientar y responder a las necesidades de la población."/>
    <n v="282"/>
    <s v="EYADP-G174"/>
    <s v="Posibilidad de afectación reputacional por información inconsistente, debido a errores (fallas o deficiencias) en el seguimiento a la gestión de las entidades participantes en los medios de interacción de la Red CADE."/>
    <x v="0"/>
    <s v="Ejecución y administración de procesos"/>
    <x v="26"/>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Procesos de apoyo en el Sistema de Gestión de Calidad_x000a__x000a__x000a__x000a_"/>
    <s v="16. Paz, justicia e instituciones sólidas"/>
    <s v="8129 Optimización del servicio a la ciudadanía para aumentar la confianza en la administración distrital de Bogotá D.C."/>
    <s v="Baja (2)"/>
    <n v="0.4"/>
    <s v="Leve (1)"/>
    <s v="Leve (1)"/>
    <s v="Menor (2)"/>
    <s v="Leve (1)"/>
    <s v="Leve (1)"/>
    <s v="Leve (1)"/>
    <s v="Menor (2)"/>
    <n v="0.4"/>
    <s v="Moderado"/>
    <s v="El proceso estima que el riesgo se ubica en zona moderado, debido a que la frecuencia con la que se realizó la actividad clave asociada fue mensual dependiendo los tiempos establecidos ya sea contrato o convenio, ante su materialización, podrían presentarse afectaciones menores para el proceso."/>
    <s v="- 1 El Procedimiento &quot;Administración del Modelo Multicanal de Relacionamiento con la Ciudadanía&quot; 42220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 Tipo: Preventivo Implementación: Manual_x000a_- 2 El Procedimiento &quot;Administración del Modelo Multicanal de Relacionamiento con la Ciudadanía&quot; 42220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4211000-FT-449, de seguimiento contractual. De lo contrario, en el mismo formato se da cuenta del cumplimiento por parte de las entidades participantes en la Red CAD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el Servidor(a) asignado(a), autorizado(a) por el Director (a) del Sistema Distrital de Servicio a la Ciudadanía, cada vez que se identifique la materialización del riesgo realiza reinducción en el protocolo establecido para el apoyo a la supervisión de convenios y contrat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riesgo Posibilidad de afectación reputacional por información inconsistente, debido a errores (fallas o deficiencias) en el seguimiento a la gestión de las entidades participantes en los medios de interacción de la Red CADE."/>
    <s v="- Dirección del Sistema Distrital de Servicio a la Ciudadanía_x000a_- Servidor(a) asignado(a) por el (la) Director (a) del Sistema Distrital de Servicio a la Ciudadanía_x000a__x000a__x000a__x000a__x000a__x000a__x000a__x000a_- Dirección del Sistema Distrital de Servicio a la Ciudadanía"/>
    <s v="-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Riesgo de Posibilidad de afectación reputacional por información inconsistente, debido a errores (fallas o deficiencias) en el seguimiento a la gestión de las entidades participantes en los medios de interacción de la Red CADE., actualizado."/>
    <d v="2024-12-26T00:00:00"/>
    <s v="Identificación del riesgo_x000a__x000a__x000a__x000a_"/>
    <s v="Se ajusta identificación del riesgo conforme al nuevo análisis del contexto estratégico del proceso Gobierno Abierto y Relacionamiento con la Ciudadanía y  el obejtivo estratégico con base en la nueva plataforma estratégica."/>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Revisar, analizar y evaluar el cumplimiento de las estrategias y proyectos en materia de servicio a la ciudadanía, gobierno abierto y transformación digital de la Secretaría General._x000a_Propósito: Mejorar la calidad del servicio que prestan las entidades distritales a la ciudadanía para aumentar la confianza en la administración distrital. (propósito)"/>
    <n v="284"/>
    <s v="UPYP-G017"/>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x v="27"/>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Procesos de apoyo en el Sistema de Gestión de Calidad_x000a__x000a__x000a__x000a_"/>
    <s v="16. Paz, justicia e instituciones sólidas"/>
    <s v="8129 Optimización del servicio a la ciudadanía para aumentar la confianza en la administración distrital de Bogotá D.C."/>
    <s v="Media (3)"/>
    <n v="0.6"/>
    <s v="Leve (1)"/>
    <s v="Leve (1)"/>
    <s v="Leve (1)"/>
    <s v="Leve (1)"/>
    <s v="Leve (1)"/>
    <s v="Leve (1)"/>
    <s v="Leve (1)"/>
    <n v="0.2"/>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
    <s v="-  1 El procedimiento Seguimiento y Medición del Servicio a la Ciudadanía (4221000-PR-044), indica que el(la) Director(a) de la Dirección Distrital de Calidad del Servicio, autorizado(a) por el(la) Subsecretario(a) de Servicio a la Ciudadanía, mensualmente valida que los informes de Calidad de las respuestas a  remitir mediante comunicaciones oficiales cumplan con los parámetros establecidos en la Guía para la evaluación de calidad de las respuestas emitidas a las peticiones ciudadanas y manejo del sistema distrital para la gestión de peticiones ciudadanas (4221000-GS-021). La(s) fuente(s) de información utilizadas es(son) las  comunicaciones enviadas. En caso de evidenciar observaciones, desviaciones o diferencias, se devuelve la comunicación para realizar los respectivos ajustes a través del aplicativo SIGA. De lo contrario, la comunicación se envía a través del mismo aplicativo._x000a_-  2 El procedimiento Seguimiento y medición del servicio a la Ciudadanía 4221000-PR-044, indica que el(la) director(a) de la Dirección Distrital de Calidad del Servicio, autorizado(a) por el(la) Subsecretario(a) de Servicio a la Ciudadanía, mensualmente revisa que los reportes de los monitoreos de calidad cumplan y sean coherentes con los criterios establecidos en las herramientas de monitoreo del Modelo de seguimiento, acompañamiento y evaluación del servicio. La(s) fuente(s) de información utilizadas es(son) los  Informes de monitoreo a los canales de relacionamiento con la ciudadanía. En caso de evidenciar observaciones, desviaciones o diferencias, se devuelve el Informe de monitoreo para realizar los respectivos ajustes al Informe de monitoreo.   De lo contrario, el informe se aprueba y envía a los puntos de atención ciudadana a través del aplicativo SIGA.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Y se repite el monitoreo al canal(es) de relacionamiento con la ciudadanía  monitoreado(s)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16"/>
    <s v="Leve (1)"/>
    <n v="0.15000000000000002"/>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9__x000a__x000a__x000a__x000a__x000a__x000a_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
    <s v="- Dirección Distrital de Calidad del Servicio _x000a_- Profesional asignado_x000a_- Dirección Distrital de Calidad del Servicio _x000a__x000a__x000a__x000a__x000a__x000a__x000a_- Dirección Distrital de Calidad del Servicio "/>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9__x0009__x0009__x0009__x0009__x0009__x0009__x0009__x0009__x0009__x0009__x0009__x0009__x0009__x000a__x0009__x0009__x0009__x0009__x000a__x000a__x000a__x000a__x000a__x000a__x000a__x000a_-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actualizado."/>
    <d v="2024-12-26T00:00:00"/>
    <s v="Identificación del riesgo_x000a__x000a_Establecimiento de controles_x000a__x000a_"/>
    <s v="Se eliminan 2 controles: _x000a_3. Preventivo: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_x000a_4. Detexctivo: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_x000a__x000a_Se modifica redacción de control correctivo:_x000a_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Y se repite el monitoreo al canal(es) de relacionamiento con la ciudadanía  monitoreado(s)  _x000a__x000a_Se actualizó la identificación del riesgo, con base en la nueva plataforma estratégica y el nuevo contexto estratégico actualizad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85"/>
    <s v="UPYP-G018"/>
    <s v="Posibilidad de afectación reputacional por inconformidad de las partes interesadas objeto de cualificación, debido a la calidad de los contenidos y temáticas de las cualificaciones en cuanto a la prestación del servicio a la ciudadanía de la Administración Distrital."/>
    <x v="0"/>
    <s v="Usuarios, productos y prácticas"/>
    <x v="27"/>
    <s v="- Desconocimiento por parte de algunos funcionarios acerca de las funciones de la entidad y elementos de la plataforma estratégica._x000a__x000a_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Cualificación en Servicio a la Ciudadanía a  Servidores Públicos y otros (Servicio)_x000a__x000a_"/>
    <s v="- Todos los procesos en el Sistema de Gestión de Calidad_x000a__x000a__x000a__x000a_"/>
    <s v="Sin asociación"/>
    <s v="No aplica"/>
    <s v="Media (3)"/>
    <n v="0.6"/>
    <s v="Leve (1)"/>
    <s v="Leve (1)"/>
    <s v="Leve (1)"/>
    <s v="Leve (1)"/>
    <s v="Leve (1)"/>
    <s v="Leve (1)"/>
    <s v="Leve (1)"/>
    <n v="0.2"/>
    <s v="Moderado"/>
    <s v="El proceso estima que el riesgo se ubica en una zona moderada, debido a que la frecuencia con la que se realizó  la actividad clave asociada al riesgo fue 12 veces en el último año,  sin embargo, ante su posible materialización podría presentarse insatisfacción  de las partes interesadas."/>
    <s v="- 1. El procedimiento Cualificación en servicio a la Ciudadanía a Servidores públicos y otros (2212200-PR-043) indica que Profesional de la Dirección Distrital de Calidad del Servicio, autorizado(a) por el(la) Director(a) de la Dirección Distrital de Calidad del Servicio, mensualmente  revisa, según sea el caso, la agenda con la programación de las jornadas de cualificación de acuerdo con los siguientes criterios: fecha, hora, modalidad (Si es presencial se establece el lugar con los requerimientos logísticos y tecnológicos), ciclo y modulo a cualificar, cantidad de servidores a cualificar. La(s) fuente(s) de información utilizadas es(son) archivo en Excel agendamiento sesiones de cualificación. En caso de evidenciar observaciones, desviaciones o diferencias, por comunicación o solicitud expresa de la entidad a cualificar, se crea un nuevo agendamiento en el calendario y se modifica únicamente la fecha de agendamiento inicial indicando la nueva fecha de la jornada que se reprograma a solicitud de la entidad,: en caso de que la DDCS deba realizar reprogramación de una sesión de cualificación se debe remitir correo electrónico a la entidad y cambiar la fecha establecida con la entidad, dejando evidencia por medio de una nota en archivo en Excel agendamiento sesiones de cualificación. De lo contrario, se continua con las jornadas de cualificación establecidas en el Plan anual de cualificación.._x000a_- 2.  El procedimiento Cualificación en servicio a la Ciudadanía a Servidores públicos y otros (2212200-PR-043) indica que Profesional de la Dirección Distrital de Calidad del Servicio, autorizado(a) por el(la) Director(a) de la Dirección Distrital de Calidad del Servicio, bimestralmente verifica los resultados de la gestión de cualificación del periodo respecto al Plan Anual de Cualificación y presenta, en el Subcomité de Autocontrol, los datos consolidados del grado de satisfacción de las jornadas de cualificación ejecutadas, a partir de la tabulación de los datos registrados en el formato de encuesta de satisfacción de cualificaciones y el consolidado de personas cualificadas y de sesiones realizadas.  La(s) fuente(s) de información utilizadas es(son) Informes mensuales de la gestión de cualificación. En caso de evidenciar observaciones, desviaciones o diferencias, se definen las estrategias a seguir para cumplir con el Plan Anual de Cualificación, dejando evidencia en el Acta Subcomité de Autocontrol 2210112-FT-281. De lo contrario, se continua con las jornadas de cualificación establecidas en el Plan anual de cualific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El mapa de riesgos del proceso de Gobierno abierto y relacionamiento con la Ciudadanía indica que profesional universitario asignado de la Dirección Distrital de Calidad del Servicio, autorizado(a) por el / la Director(a) Distrital de Calidad del Servicio, cada vez que se identifique la materialización del riesgo programa reunión del Director (a) con el equipo de cualificación para analizar los resultados de las Encuestas de satisfacción de cualificación y realizar los ajustes requeridos, de acuerdo con los criterios/aspectos de cualificación que puntuaron por debajo del 91%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cualificación, debido a la calidad de los contenidos y temáticas de las cualificaciones en cuanto a la prestación del servicio a la ciudadanía de la Administración Distrital. en el informe de monitoreo a la Oficina Asesora de Planeación._x000a_- Ajustar la programación definida en el plan anual de cualificación_x000a__x000a__x000a__x000a__x000a__x000a__x000a__x000a_- Actualizar el riesgo Posibilidad de afectación reputacional por inconformidad de las partes interesadas objeto de cualificación, debido a la calidad de los contenidos y temáticas de las cualificaciones en cuanto a la prestación del servicio a la ciudadanía de la Administración Distrital."/>
    <s v="- Dirección Distrital de Calidad del Servicio _x000a_- Profesional Universitario asignado por el (la) Director (a) Distrital de Calidad del Servicio_x000a__x000a__x000a__x000a__x000a__x000a__x000a__x000a_- Dirección Distrital de Calidad del Servicio "/>
    <s v="- Reporte de monitoreo indicando la materialización del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_x000a_- Plan anual de cualificación ajustado_x000a__x000a__x000a__x000a__x000a__x000a__x000a__x000a_-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 actualizado."/>
    <d v="2024-12-26T00:00:00"/>
    <s v="Identificación del riesgo_x000a__x000a_Establecimiento de controles_x000a_Evaluación de controles_x000a_"/>
    <s v="Se modifica la redacción del riesgo._x000a_Se actualiza el establecimiento de los controles._x000a_Se ajusta el DOFA con base en el nuevo contexto estratégico_x000a_Se ajustó el objetivo estratégico conforme a la nueva plataforma estratégica adoptada mediante Resolución 630 de 2024."/>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86"/>
    <s v="UPYP-G019"/>
    <s v="Posibilidad de afectación reputacional por inconformidad de los usuarios del sistema, debido a errores (fallas o deficiencias) en el análisis y direccionamiento a las peticiones ciudadanas"/>
    <x v="0"/>
    <s v="Usuarios, productos y prácticas"/>
    <x v="27"/>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 Ningún trámite y/o procedimiento administrativo_x000a__x000a_"/>
    <s v="- Todos los procesos en el Sistema de Gestión de Calidad_x000a__x000a__x000a__x000a_"/>
    <s v="Sin asociación"/>
    <s v="No aplica"/>
    <s v="Alta (4)"/>
    <n v="0.8"/>
    <s v="Leve (1)"/>
    <s v="Leve (1)"/>
    <s v="Leve (1)"/>
    <s v="Leve (1)"/>
    <s v="Leve (1)"/>
    <s v="Leve (1)"/>
    <s v="Leve (1)"/>
    <n v="0.2"/>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indica que el/la Director(a) Distrital de Calidad del Servicio o la persona designada para tal fin, autorizado(a) por el/la Subsecretario(a) de Servicio a la Ciudadanía, por demanda analiza las peticiones ciudadanas y valida las competencias en los siguientes casos: cuando no se identifica la competencia, cuando se sugiere que va para el despacho del alcalde(sa), el despacho de la Secretaría General o la Oficina  Jurídica. La(s) fuente(s) de información utilizadas son los correos electrónicos de solicitud de validación de competencias. En caso de evidenciar observaciones, desviaciones o diferencias, se corrigen las competencias. De lo contrario, se continua con la gestión de la petición ciudadana. Queda como evidencia correo electrónico de solicitud de validación de competencias._x000a_-  El Procedimiento &quot;Direccionamiento de Peticiones Ciudadanas&quot; 2212200-PR-291   indica que el profesional  autorizado por el/la Director(a) Distrital de Calidad del Servicio, mensualmente genera el reporte del Sistema Distrital para la Gestión de Peticiones Ciudadanas en el cual se evidencian las devoluciones de peticiones realizadas por las entidades distritales y lo evalua de acuerdo con lo establecido en la Guia 4220000-GS-083. La(s) fuente(s) de información utilizadas es(son) Reporte mensual de devoluciones. En caso de evidenciar observaciones, desviaciones o diferencias, se realiza retroalimentación en reunión del equipo de direccionamiento, quedando como evidencia el Reporte mensual de devoluciones y el Acta de reunión del equipo de direccionamiento. De lo contrario, se continua con la gestión.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Automático_x000a__x000a__x000a__x000a__x000a__x000a__x000a__x000a__x000a__x000a__x000a__x000a__x000a__x000a__x000a__x000a__x000a__x000a_"/>
    <s v="15%_x000a_25%_x000a__x000a__x000a__x000a__x000a__x000a__x000a__x000a__x000a__x000a__x000a__x000a__x000a__x000a__x000a__x000a__x000a__x000a_"/>
    <s v="40%_x000a_40%_x000a__x000a__x000a__x000a__x000a__x000a__x000a__x000a__x000a__x000a__x000a__x000a__x000a__x000a__x000a__x000a__x000a__x000a_"/>
    <s v="- El mapa de riesgos del proceso de Gobierno abierto y relacionamiento con la Ciudadanía indica que el / la profesional, técnico operativo o auxiliar administrativo encargado del Direccionamiento de Peticiones Ciudadanas, autorizado(a) por el / la Director(a) Distrital de Calidad del Servicio, cada vez que se identifique la materialización del riesgo capacita al equipo de direccionamiento en cuanto a competencias de las entidades, de tal manera que sirva para instruir a los servidores(a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8799999999999998"/>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riesgo Posibilidad de afectación reputacional por inconformidad de los usuarios del sistema, debido a errores (fallas o deficiencias) en el análisis y direccionamiento a las peticiones ciudadanas"/>
    <s v="- Dirección Distrital de Calidad del Servicio _x000a_- Profesional, Técnico operativo o Auxiliar Administrativo encargado del Direccionamiento de Peticiones Ciudadanas_x000a__x000a__x000a__x000a__x000a__x000a__x000a__x000a_- Dirección Distrital de Calidad del Servicio "/>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Riesgo de Posibilidad de afectación reputacional por inconformidad de los usuarios del sistema, debido a errores (fallas o deficiencias) en el análisis y direccionamiento a las peticiones ciudadanas, actualizado."/>
    <d v="2024-12-26T00:00:00"/>
    <s v="Identificación del riesgo_x000a__x000a_Establecimiento de controles_x000a__x000a_"/>
    <s v="Se modifica el control preventivo_x000a_Se modfica el control correctivo_x000a_Se ajusta el DOFA con base en el nuevo contexto estratégico_x000a_Se actualiza la identificación del riesgo con base en la nueva plataforma estratégica y la nueva caractierización del proces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_x000a_2. Formular lineamientos, estrategias y proyectos en materia de servicio a la ciudadanía transparencia, gobierno abierto y transformación digital de la Secretaría General _x000a_3. Desarrollar estrategias y proyectos en materia de servicio al ciudadano, transparencia, gobierno abierto y transformación digital de la Secretaría General_x000a_Fase: (actividad): Diseñar e implementar un portafolio de servicios de asesoría técnica para la gestión, acompañamiento y seguimiento a los Proyectos de Transformación Digital._x000a_"/>
    <n v="289"/>
    <s v="UPYP-G021"/>
    <s v="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x v="0"/>
    <s v="Ejecución y administración de procesos"/>
    <x v="28"/>
    <s v="- Falta del personal de apoyo para gestionar los temas relacionados con los sistemas de información, seguridad digital e infraestructura TI_x000a_- Dificultades en la transferencia de conocimiento cuando las tareas son tan especializadas o cuando la información no se despliega a todos los niveles._x000a__x000a__x000a__x000a__x000a__x000a__x000a__x000a_"/>
    <s v="- Falta de articulación entre las entidades públicas que impide la unificación de la información y la atención a los ciudadanos_x000a_- Persistencia de brechas en materia de generación, uso y aprovechamiento de los datos, la tecnología y la innovación, afectando la calidad de vida de las personas, la igualdad de oportunidades y el acceso a los servicios de la ciudad.  _x000a_- Cambio normatividad, nuevas tecnológias_x000a_- Perdida de credibilidad y confianza por parte de la ciudadanía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
    <s v="- No lograr atender todas las asesorias solicitadas por la entidades y proyectos en matería TIC_x000a_- Falta de confianza de las entidades frente a los proyectos y asesorias desarrollados por la Consejería TIC_x000a_- Retrasos para el desarrollo de los proyectos en matería TIC_x000a_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8. Trabajo decente y crecimiento económico_x000a_16. Paz, justicia e instituciones sólidas_x000a_"/>
    <s v="8109 Implementación de la estrategia de ciudad inteligente para mejorar la calidad de vida de la ciudadanía en Bogotá D.C."/>
    <s v="Baja (2)"/>
    <n v="0.4"/>
    <s v="Leve (1)"/>
    <s v="Menor (2)"/>
    <s v="Leve (1)"/>
    <s v="Menor (2)"/>
    <s v="Menor (2)"/>
    <s v="Menor (2)"/>
    <s v="Menor (2)"/>
    <n v="0.4"/>
    <s v="Moderado"/>
    <s v="El proceso estima que el riesgo se ubica en una zona moderado,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Queda como evidencia Registro de Asistencia 2211300-FT211 y Acta 2211600-FT-008, - Mesas Técnicas Seguimiento Proyectos. Tipo: Detectivo Implementación: Manual_x000a_- El procedimiento 1210200-PR-306 &quot;Asesoría Técnica o Formulación y Ejecución de Proyectos en el Distrito Capital (PC #10)” indica que el asesor de despacho, autorizado(a) por el jefe de la oficin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con el fin de que realice los ajustes pertinentes. De lo contrario, el asesor de la Consejería Distrital de TIC en señal de aprobación firma el formato de Informe parcial/Final del proyecto 4130000-FT-1159 Queda como evidencia Informe parcial/Final del proyecto 4130000-FT-1159, Correo electrónico/solicitud aprobación del inform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identifica las causas de incumplimiento en la ejecución de un proyecto. Tipo: Correctivo Implementación: Manual_x000a_- 2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ajusta el plan de trabajo con los tiempos en que se cumplirá el proyect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9600000000000001"/>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en el informe de monitoreo a la Oficina Asesora de Planeación._x000a_- Identificar las causas de porque se incumplió  la gestión de la asesoría y/o ejecución de un proyecto_x000a_- Ajustar el plan de trabajo con los tiempos en que se cumplirá el proyecto_x000a__x000a__x000a__x000a__x000a__x000a__x000a_- Actualizar el riesgo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s v="- Oficina de Consejería Distrital de Tecnologías de Información y Comunicaciones –TIC_x000a_- Jefe Oficina de la Consejería Distrital de TIC, Asesora de despacho, profesional especializado_x000a_- Jefe Oficina de la Consejería Distrital de TIC, Asesora de despacho, profesional especializado_x000a__x000a__x000a__x000a__x000a__x000a__x000a_- Oficina de Consejería Distrital de Tecnologías de Información y Comunicaciones –TIC"/>
    <s v="- Reporte de monitoreo indicando la materialización del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_x000a_- Causas de incumplimiento identificadas_x000a_- Plan de trabajo actualizado _x000a__x000a__x000a__x000a__x000a__x000a__x000a_-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actualizado."/>
    <d v="2024-12-13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Se actualizó el objetivo estratégico relacionado, con base en la nueva plataforma estratégica."/>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_x000a__x000a_3. Desarrollar estrategias y proyectos en materia de servicio al ciudadano, transparencia, gobierno abierto y transformación digital de la Secretaría General_x000a__x000a_"/>
    <n v="288"/>
    <s v="UPYP-G020"/>
    <s v="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x v="0"/>
    <s v="Ejecución y administración de procesos"/>
    <x v="28"/>
    <s v="- Dificultades en la transferencia de conocimiento cuando las tareas son tan especializadas o cuando la información no se despliega a todos los niveles._x000a__x000a__x000a__x000a__x000a__x000a__x000a__x000a__x000a_"/>
    <s v="- Persistencia de brechas en materia de generación, uso y aprovechamiento de los datos, la tecnología y la innovación, afectando la calidad de vida de las personas, la igualdad de oportunidades y el acceso a los servicios de la ciudad.  _x000a_- Perdida de credibilidad y confianza por parte de la ciudadanía_x000a__x000a__x000a__x000a__x000a__x000a__x000a__x000a_"/>
    <s v="- Falta de confianza de las entidades frente a los proyectos y asesorias desarrollados por la Consejería TIC_x000a_- Retrasos para el desarrollo de los proyectos en matería TIC_x000a__x000a_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
    <s v="-"/>
    <s v="Baja (2)"/>
    <n v="0.4"/>
    <s v="Leve (1)"/>
    <s v="Menor (2)"/>
    <s v="Leve (1)"/>
    <s v="Menor (2)"/>
    <s v="Menor (2)"/>
    <s v="Menor (2)"/>
    <s v="Menor (2)"/>
    <n v="0.4"/>
    <s v="Moderado"/>
    <s v="El proceso estima que el riesgo se ubica en una zona moderada, debido a que la frecuencia con la que se realizó la actividad clave asociada al riesgo durante el último año fue (12) veces, frente a su materialización podrían presentarse efectos menores para el proceso. "/>
    <s v="- 1.  El procedimiento 1210200-PR-306 &quot;Asesoría Técnica o Formulación y Ejecución de Proyectos en el Distrito Capital (PC # 3)” indica que Asesor de Despacho, autorizado(a) por el jefe de la oficina Consejería Distrital de TIC, cada vez que se identifique la gestión de una asesoría a través del formato 4130000-FT-1016 verifica el alcance, las actividades desarrolladas durante la asesoría Técnica. La(s) fuente(s) de información utilizadas es(son) el procedimiento y  el formato de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 Tipo: Detectivo Implementación: Manual_x000a_- 2. El procedimiento 1210200-PR-306 &quot;Asesoría Técnica o Formulación y Ejecución de Proyectos en el Distrito Capital (PC #5)” indica que el Asesor de Despacho, autorizado(a) por el Jefe de Oficina Consejería TIC y El Jefe de Oficin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Consejería Distrital de TIC firma en señal de aprobación y queda como evidencia el perfil del proyecto. Tipo: Preventivo. Implementación: Manual_x000a_- 3.  El procedimiento 1210200-PR-306 &quot;Asesoría Técnica o Formulación y Ejecución de Proyectos en el Distrito Capital (PC #7)” indica que el Asesor de Despacho, autorizado(a) por el jefe de la oficin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Consejería Distrital TIC firma en señal de aprobación y queda como evidencia el formato 4130000-FT-116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analiza los errores que se evidenciaron en la definición de la asesoría y la formulación del proyecto Tipo: Correctivo Implementación: Manual_x000a_- 2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se reformula el proyecto y se pasa para su revisión y aprob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riesgo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s v="- Oficina de Consejería Distrital de Tecnologías de Información y Comunicaciones –TIC_x000a_- Jefe de Oficina Consejería Distrital de Tecnologías de la Información y las Comunicaciones -TIC-_x000a_- Jefe de Oficina Consejería Distrital de Tecnologías de la Información y las Comunicaciones -TIC-_x000a__x000a__x000a__x000a__x000a__x000a__x000a_- Oficina de Consejería Distrital de Tecnologías de Información y Comunicaciones –TIC"/>
    <s v="- Reporte de monitoreo indicando la materialización del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_x000a_- Documento de análisis de errores _x000a_- Proyecto reformulado_x000a__x000a__x000a__x000a__x000a__x000a__x000a_-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actualizado."/>
    <d v="2024-12-13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1. Realizar la caracterización de necesidades e intereses de la usuarios, grupos de valor y grupos de interés de la entidad. _x000a_2. Formular lineamientos, estrategias y proyectos en materia de servicio a la ciudadanía transparencia, gobierno abierto y transformación digital de la Secretaría General _x000a_3. Desarrollar estrategias y proyectos en materia de servicio al ciudadano, transparencia, gobierno abierto y transformación digital de la Secretaría General"/>
    <n v="213"/>
    <s v="FI-C035"/>
    <s v="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x v="1"/>
    <s v="Fraude interno"/>
    <x v="29"/>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Sin asociación"/>
    <s v="No aplica"/>
    <s v="Muy baja (1)"/>
    <n v="0.2"/>
    <s v="-"/>
    <s v="-"/>
    <s v="-"/>
    <s v="-"/>
    <s v="-"/>
    <s v="-"/>
    <s v="Catastrófico (5)"/>
    <n v="1"/>
    <s v="Extremo"/>
    <s v="El proceso estima que el riesgo se ubica en una zona extrema,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Detectivo Implementación: Manual_x000a_- 2  El procedimiento 1210200-PR-306 “Asesoría Técnica o Formulación y Ejecución de Proyectos en el Distrito Capital (PC #10): indica que el asesor de despacho, autorizado(a) por el jefe de la oficin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Informe parcial/final del proyecto” y el correo electrónico Queda como evidencia Informe parcial/Final del proyecto 4130000-FT-1159 Correo electrónico/solicitud aprobación del informe, Correo electrónico/ajustes informe parcial o final del proyecto.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Reasignar la asesoría y/o proyectoa un nuevo profesional para continuar con la prestación del servicio de asesoría técnica en materia TIC. Tipo: Correctivo Implementación: Manual_x000a_-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retomar la asesoría y/o proyecto realizando los ajustes pertinentes a los documentos relacionados con la  asesoría Técnica en materia TI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4000000000000005E-2"/>
    <s v="Catastrófico (5)"/>
    <n v="1"/>
    <s v="Extremo"/>
    <s v="El proceso estima que el riesgo se ubica en una zona extrema, aunque los controles establecidos son los adecuados y la calificación de los criterios es satisfactoria, el impacto no disminuye por ser un riesgo de corrupción. Ante su materialización se aplicarían las acciones de contingencia establecida."/>
    <s v="Reducir"/>
    <s v="- Sensibilizar dos veces al año al equipo de la Consejería Distrital de TIC sobre los valores de integridad_x000a__x000a__x000a__x000a__x000a__x000a__x000a__x000a__x000a__x000a__x000a__x000a__x000a__x000a__x000a__x000a__x000a__x000a__x000a_"/>
    <s v="- Profesionales responsables de riesgos de la CDTIC y Gestor de integridad_x000a__x000a__x000a__x000a__x000a__x000a__x000a__x000a__x000a__x000a__x000a__x000a__x000a__x000a__x000a__x000a__x000a__x000a__x000a_"/>
    <s v="PA250-039"/>
    <n v="1372"/>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a la Oficina Asesora de Planeación en el informe de monitoreo en caso que tenga fallo._x000a_- Retomar la asesoría y/o proyecto realizando los ajustes pertinentes a los documentos relacionados con la  asesoría y/o proyecto Técnica en materia TIC_x000a__x000a__x000a__x000a__x000a__x000a__x000a__x000a_- Actualizar el riesgo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s v="- Oficina Consejería Distrital de Tecnologías de Información y Comunicaciones –TIC_x000a_- Jefe Oficina de la Alta Consejería Distrital de TIC_x000a__x000a__x000a__x000a__x000a__x000a__x000a__x000a_- Oficina Consejería Distrital de Tecnologías de Información y Comunicaciones –TIC"/>
    <s v="- Notificación realizada d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reporte de monitoreo a la Oficina Asesora de Planeación en caso que el riesgo tenga fallo definitivo._x000a_- Documentos ajustados relacionados con la asesoría y/o proyecto en técnica en materia TIC_x000a__x000a__x000a__x000a__x000a__x000a__x000a__x000a_- Riesg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ctualizado."/>
    <d v="2025-04-15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
    <d v="2025-04-15T00:00:00"/>
    <s v="Identificación del riesgo_x000a_Análisis antes de controles_x000a_Establecimiento de controles_x000a_Evaluación de controles_x000a_Tratamiento del riesgo"/>
    <s v="_x000a_Se actualizaron todas las fases del riesgo, así como el analisis del contexto con base en la nueva metodología de riesgos. _x000a_Se actualizó el objetivo estratégico relacionado, con base en la nueva plataforma estratégica._x000a_Se modificó la Acción de tratamiento_x000a__x000a_(Rad:  3-2025-10056_15/04/2025)"/>
    <m/>
    <m/>
    <m/>
    <m/>
    <m/>
    <m/>
    <m/>
    <m/>
    <m/>
    <m/>
    <m/>
    <m/>
    <m/>
    <m/>
    <m/>
    <m/>
    <m/>
    <m/>
    <m/>
    <m/>
    <m/>
    <m/>
    <m/>
    <m/>
    <m/>
    <m/>
    <m/>
    <m/>
    <m/>
    <m/>
    <n v="3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Revisar, analizar y evaluar el cumplimiento de las estrategias y proyectos en materia de servicio a la ciudadanoía, gobierno abierto y transformación digital de la Secretaría General._x000a_(Fase: Actividad) Implementar una (1) estrategia de Estado Abierto para el acceso, uso y aprovechamiento de datos e información pública."/>
    <n v="290"/>
    <s v="EYADP-G176"/>
    <s v="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x v="0"/>
    <s v="Ejecución y administración de procesos"/>
    <x v="30"/>
    <s v="- Dificultad en la articulación de actividades comunes a las dependencias._x000a_- Dificultades en la transferencia de conocimiento entre los servidores que se vinculan y retiran de la entidad debido a la alta rotación de personal._x000a_- Falta de planeación para la ejecución de las actividades relacionadas con el proceso._x000a_- Fallas en el sistema de monitoreo._x000a_- No contar con el perfil de las personas competentes para el desarrollo de las funciones.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Baja (2)"/>
    <n v="0.4"/>
    <s v="Leve (1)"/>
    <s v="Moderado (3)"/>
    <s v="Leve (1)"/>
    <s v="Leve (1)"/>
    <s v="Moderado (3)"/>
    <s v="Moderado (3)"/>
    <s v="Moderado (3)"/>
    <n v="0.6"/>
    <s v="Moderado"/>
    <s v="El proceso estima que el riesgo se ubica en una zona moderada, debido a que la frecuencia con la que se realizó la actividad clave asociada al riesgo fue cinco (5) veces en el último año, sin embargo, ante su materialización podrían presentarse afectaciones para el proceso en cuanto a imagen, información y cumplimiento."/>
    <s v="- 1 El mecanismo de control indica que el Profesional, autorizado(a) por Subsecretaria  Distrital de Fortalecimiento Institucional, cada vez que se recibe la programación de las acciones y compromisos del Plan de Acción General de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    _x000a_- 2. El mecanismo de control indica que el Profesional, autorizado(a) por Subsecretaria  Distrital de Fortalecimiento Institucional,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interna,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interna,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en el informe de monitoreo a la Oficina Asesora de Planeación._x000a_- Verificar el seguimiento con la entidad distrital asociada_x000a_- Solicitar ajustes o precisiones a la información _x000a_- Verificar que se realizaron los ajustes de modificación del seguimiento_x000a__x000a__x000a__x000a__x000a__x000a_- Actualizar el riesgo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s v="- Subsecretaria Distrital de Fortalecimiento Institucional_x000a_- Gerente del Proyecto   _x000a_- Gerente del Proyecto   _x000a_- Gerente del Proyecto   _x000a__x000a__x000a__x000a__x000a__x000a_- Subsecretaria Distrital de Fortalecimiento Institucional"/>
    <s v="- Reporte de monitoreo indicando la materialización del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_x000a_- Acta con los compromisos adquiridos._x000a_- Correo electrónico solicitando ajustes o precisiones a la información remitida_x000a_- Documento de informe de seguimiento al modelo ajustado_x000a__x000a__x000a__x000a__x000a__x000a_-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actualizado."/>
    <d v="2024-12-26T00:00:00"/>
    <s v="Identificación del riesgo_x000a_Análisis antes de controles_x000a_Establecimiento de controles_x000a_Evaluación de controles_x000a_Tratamiento del riesgo"/>
    <s v="Se realiza la actualización de todas las etapas del riesgo con base en las indicaciones de la nueva metodologia y el nuevo contexto estrategico de la entidad, así como la nueva plataforma estratégica de la entidad."/>
    <d v="2025-04-15T00:00:00"/>
    <s v="Identificación del riesgo_x000a_Análisis antes de controles_x000a_Establecimiento de controles_x000a_Evaluación de controles_x000a_"/>
    <s v="Se realiza la actualización de todas las etapas del riesgo con base en las indicaciones de la nueva metodologia y el nuevo contexto estrategico de la entidad, así como la nueva plataforma estratégica de la entidad._x000a_Se eliminó la acción de tratamiento, dado que análisis despúes de controles dió en zona baja._x000a_(Rad: 3-2024-10071)"/>
    <m/>
    <m/>
    <m/>
    <m/>
    <m/>
    <m/>
    <m/>
    <m/>
    <m/>
    <m/>
    <m/>
    <m/>
    <m/>
    <m/>
    <m/>
    <m/>
    <m/>
    <m/>
    <m/>
    <m/>
    <m/>
    <m/>
    <m/>
    <m/>
    <m/>
    <m/>
    <m/>
    <m/>
    <m/>
    <m/>
    <n v="3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Propósito): Fortalecer la cultura en los actores públicos y privados en integridad y Estado Abierto que mejore la gobernanza en la ciudad."/>
    <n v="291"/>
    <s v="EYADP-G177"/>
    <s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x v="0"/>
    <s v="Ejecución y administración de procesos"/>
    <x v="30"/>
    <s v="- Dificultades en la transferencia de conocimiento entre los servidores que se vinculan y retiran de la entidad debido a la alta rotación de personal.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Media (3)"/>
    <n v="0.6"/>
    <s v="Leve (1)"/>
    <s v="Moderado (3)"/>
    <s v="Leve (1)"/>
    <s v="Leve (1)"/>
    <s v="Leve (1)"/>
    <s v="Moderado (3)"/>
    <s v="Moderado (3)"/>
    <n v="0.6"/>
    <s v="Moderado"/>
    <s v="El proceso estima que el riesgo se ubica en una zona moderada, debido a que la frecuencia con la que se realizó la actividad clave asociada al riesgo fue treinta y siete (37) veces en el último año, sin embargo, ante su materialización podrían presentarse afectaciones para el proceso en cuanto a imagen y cumplimiento."/>
    <s v="- 1 El mecanismo de control indica que el Profesional, autorizado(a) por Subsecretaria  Distrital de Fortalecimiento Institucional, una vez recibida la programación de las acciones y compromisos del Plan de Acción General de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_x000a_- 2  El mecanismo de control indica que el Profesional, autorizado(a) por Subsecretaria  Distrital de Fortalecimiento Institucional,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Si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interna,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interna,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Menor (2)"/>
    <n v="0.25312499999999999"/>
    <s v="Moderad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Definir y construir el (los) documento(s), necesarios para dar línea en la formulación, implementación y seguimiento para fortalecer la administración y la gestión pública distrital a través del modelo de Gobierno Abierto, e incluir las actividades de control preventivo y detectivo definidas para el riesgo._x000a__x000a__x000a__x000a__x000a__x000a__x000a__x000a__x000a__x000a__x000a__x000a__x000a__x000a__x000a__x000a__x000a__x000a__x000a_"/>
    <s v="- Asesor GAB_x000a__x000a__x000a__x000a__x000a__x000a__x000a__x000a__x000a__x000a__x000a__x000a__x000a__x000a__x000a__x000a__x000a__x000a__x000a_"/>
    <s v="PA250-049"/>
    <n v="1387"/>
    <s v="0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_x000a_- Verificar la necesidad de aclaración, ajustes o precisiones al documento estratégico_x000a_- Verificar que se realizaron las acciones pertinentes_x000a__x000a__x000a__x000a__x000a__x000a__x000a_-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s v="- Subsecretaria Distrital de Fortalecimiento Institucional_x000a_- Gerente del Proyecto   _x000a_- Gerente del Proyecto   _x000a__x000a__x000a__x000a__x000a__x000a__x000a_- Subsecretaria Distrital de Fortalecimiento Institucional"/>
    <s v="-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_x000a_- Acta de reunión en donde se identifiquen en los compromisos las acciones a tomar_x000a_- Documento de informe de seguimiento al modelo ajustado_x000a__x000a__x000a__x000a__x000a__x000a__x000a_-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
    <d v="2024-12-26T00:00:00"/>
    <s v="Identificación del riesgo_x000a_Análisis antes de controles_x000a_Establecimiento de controles_x000a_Evaluación de controles_x000a_Tratamiento del riesgo"/>
    <s v="Se realiza la actualización de todas las etapas del riesgo con base en las indicaciones de la nueva metodologia y el nuevo contexto estrategico de la entidad, así como la nueva plataforma estratégica de la entidad."/>
    <d v="2025-04-25T00:00:00"/>
    <s v="Identificación del riesgo_x000a_Análisis antes de controles_x000a_Establecimiento de controles_x000a_Evaluación de controles_x000a_Tratamiento del riesgo"/>
    <s v="Identificación del Riesgo:  se realizó la actualización de la Matriz DOFA y se cambió el objetivo estratégico conforme a la nueva Plataforma Estratégica de la Secretaría General aprobada mediante la Resolución 630 de 2024 _x000a_Se actualizó la calificación de la Probabilidad y el Impacto. _x000a_Se modificó un control preventivo, uno detectivo, dos correctivos y se crea un control correctivo. _x000a_Se evalúan nuevamente los controles conforme a su actualización. _x000a_Se actualizaron las acciones de tratamiento para la vigencia 2025. _x000a_(Rad: 3-2025-10531)"/>
    <m/>
    <m/>
    <m/>
    <m/>
    <m/>
    <m/>
    <m/>
    <m/>
    <m/>
    <m/>
    <m/>
    <m/>
    <m/>
    <m/>
    <m/>
    <m/>
    <m/>
    <m/>
    <m/>
    <m/>
    <m/>
    <m/>
    <m/>
    <m/>
    <m/>
    <m/>
    <m/>
    <m/>
    <m/>
    <m/>
    <n v="30"/>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Componente (Productos): Servicio de ayuda y atención humanitaria"/>
    <n v="207"/>
    <s v="_x0009_FI-C030"/>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x v="31"/>
    <s v="- Falta de capactitacion en el uso de nuevas tecnologias, lo que genera operación inadecuada de la plataforma tecnologica de la entidad ._x000a_- Falta de personal para actualizar las plataformas tecnológicas existentes, que permiten hacer un adecuado seguimiento a la Política Pública de Víctimas_x000a_- Carencia del personal para la implementación de las actividades programadas en los diferentes territorios_x000a_- Baja adherencia a los procesos y procedimientos establecidos por la dependencia y a la estructura organizacional._x000a__x000a__x000a__x000a__x000a__x000a_"/>
    <s v="- No se evidencia voluntad política frente a la priorización de la población víctima del conflicto armado, en el marco de la implementación de las apuestas de las diferentes entidades a nivel Distrital y del acuerdo de paz._x000a_- Existen pocas condiciones sociales, que permitan a la Población Víctima del Conflicto armado superar su situación de vulnerabilidad._x000a_- Baja destinación de recursos para la implementación de actividades en pro del acuerdo de paz e implementación de la política pública,_x000a_- Organizaciones de víctimas del conflicto armado, con inconformidad en la oferta dispuesta o insuficiente por la CDPVR, para satisfacer  las necesidades de la población en territorio._x000a_- Conocimiento parcial por parte de los clientes o usuarios del proceso frente al propósito, funcionamiento, productos y servicios que ofrece.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_x000a_- Otorgamiento de ayuda o atención humanitaria inmediata a la población víctima del conflicto armado interno en tránsito o residente en Bogotá. (Servicio)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Muy baja (1)"/>
    <n v="0.2"/>
    <s v="Mayor (4)"/>
    <s v="Moderado (3)"/>
    <s v="Mayor (4)"/>
    <s v="Moderado (3)"/>
    <s v="Moderado (3)"/>
    <s v="Mayor (4)"/>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123000-PR-315 &quot;Otorgar ayuda o atención humanitaria inmediata&quot; (Act. 11) indica que el profesional psicosocial / jurídico de la Dirección de Reparación Integral, Cada vez que se cargue en SIVIC una evaluación de vulnerabilidad, verifica el registro correcto de los criterios en el sistema (competencia, temporalidad, territorialidad, buena fe y vulnerabilidad, marcados con “SI” o “NO”, según el caso), según la información obtenida en comparación con el relato y las condiciones del declarante. La fuente de información utilizada es el Sistema de Información para las Víctimas SIVIC. En caso de evidenciar observaciones, desviaciones o diferencias, solicita los ajustes al profesional responsable a través del Sistema de Información para las Víctimas- SIVIC de la evaluación con el formato establecido y los criterios legales para el otorgamiento, validando que los criterios registrados (competencia, temporalidad, territorialidad, buena fe y vulnerabilidad). De lo contrario pasa a la actividad 12 Registrar la información en proyecto de evaluación de vulnerabilidad para el otorgamiento de ayuda o atención humanitaria Inmediata. Tipo: Preventivo - Implementación: Manual_x000a__x000a_- _x000a_2. El procedimiento 4123000-PR-315 &quot;Otorgar ayuda o atención humanitaria inmediata&quot; (Act. 13) indica que el  Profesional jurídico de la Dirección de Reparación Integral Cada vez que se cargue una evaluación de vulnerabilidad y se cumplan los pasos hasta aquí establecidos, valida el proyecto de evaluación de vulnerabilidad para el otorgamiento de ayuda o atención humanitaria Inmediata, a fin de identificar el cumplimiento de los mínimos legales para el otorgamiento de las medidas establecidas de acuerdo a cada caso, que los criterios registrados (competencia, temporalidad, territorialidad, buena fe y vulnerabilidad) correspondan al caso y que la tasación generada por el sistema y la registrada por el implementador psicosocial/jurídico en proyecto de evaluación, concuerde con las características del núcleo familiar. La fuente de información utilizada es el Sistema de Información de Víctimas SIVIC. En caso de evidenciar observaciones, desviaciones o diferencias, devuelve la evaluación al profesional psicosocial/jurídico que realizó a través del sistema de información SIVIC con las observaciones para realizar los respectivos ajustes. Regresa a la actividad ID 12 “Registrar la información en la evaluación de vulnerabilidad para el otorgamiento de ayuda o atención humanitaria Inmediata”. De lo contrario, elabora y registra concepto jurídico que soporta la decisión de entrega de ayuda o atención humanitaria inmediata, teniendo en cuenta los criterios establecidos en la Guía 4120000-GS-066 y la Guía Documento técnico de tasación medidas de ayuda humanitaria inmediata 4130000-GS-112, En el Sistema de Información para las Víctimas- SIVIC. Finalmente, da visto bueno en el sistema, registrando también la justificación correspondiente. Tipo: Preventivo - Implementación: Manual_x000a_- 3. El procedimiento 4123000-PR-315 &quot;Otorgar ayuda o atención humanitaria inmediata&quot; (Act. 14) indica que Profesional Responsable del Centro de Encuentro (referente) cada vez que se cargue una evaluación de vulnerabilidad y se cumplan los pasos hasta aquí establecidos, valida que la decisión de otorgar medidas de ayuda o atención humanitaria sea coherente con los criterios de otorgamiento, según Guía 4120000-GS-066, la Guía Documento técnico de tasación medidas de ayuda humanitaria inmediata 4130000-GS-112 y los conceptos psicosocial y jurídico. La fuente de información utilizada es el Sistema de Información de Víctimas SIVIC. En caso de evidenciar observaciones, desviaciones o diferencias, de forma o de fondo, devuelve la evaluación través del sistema de información al profesional responsable de subsanar para su corrección. Regresa a la actividad ID 11 o ID 12. De lo contrario, y si se evidencia que la evaluación cumple con todos los criterios para el otorgamiento de ayuda o atención humanitaria inmediata, se aprueba mediante el sistema de información la evaluación realizada. Da visto bueno y envía para aprobación del Director(a) de Reparación por medio del Sistema de Información SIVIC. Tipo: Preventivo - Implementación: Manual_x000a_- 4. El procedimiento 4123000-PR-315 &quot;Otorgar ayuda o atención humanitaria inmediata&quot; (Act. 15) indica que el Director(a) de Reparación Integral Cada vez que se cargue una evaluación de vulnerabilidad y se cumplan los pasos hasta aquí establecidos, verifica que la evaluación para el otorgamiento de medidas de ayuda o atención humanitaria inmediata cumpla con todos los criterios para el otorgamiento de la Ayuda o Atención Humanitaria Inmediata. La fuente de información utilizada es el Sistema de Información de Víctimas SIVIC. En caso de evidenciar observaciones, desviaciones o diferencias, de forma o de fondo se devuelve la evaluación a través del sistema de información al profesional responsable de subsanar para su corrección, regresa a la actividad ID 11 o ID 12 según a quien corresponda subsanar. De lo contrario, aprueba a través del sistema de información SIVIC la evaluación de vulnerabilidad para el Otorgamiento de Ayuda o Atención Humanitaria Inmediata, lo que genera el consecutivo final a la evaluación. Continúa con la actividad ID 16.Tipo: Preventivo -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Preventivo_x000a__x000a__x000a__x000a__x000a__x000a__x000a__x000a__x000a__x000a__x000a__x000a__x000a__x000a__x000a__x000a_"/>
    <s v="25%_x000a_25%_x000a_2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40%_x000a__x000a__x000a__x000a__x000a__x000a__x000a__x000a__x000a__x000a__x000a__x000a__x000a__x000a__x000a__x000a_"/>
    <s v="- 1 El mapa de riesgos del proceso Paz, Víctimas y Reconciliación indica que Profesional Universitario y/o especializado, autorizado(a) por el Jefe de  la Oficina  Consejería Distrital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Tipo: Correctivo Implementación: Manual_x000a_- 2 El mapa de riesgos del proceso Paz, Víctimas y Reconciliación indica que Profesional Universitario y/o especializado, autorizado(a) por el Jefe de  Oficina  Consejería Distrital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5919999999999995E-2"/>
    <s v="Mayor (4)"/>
    <n v="0.8"/>
    <s v="Alto"/>
    <s v="El proceso estima que el riesgo se ubica en una zona muy baja, teniendo en cuenta que  al evaluar los controles, la escala de probabilidad es muy baja y el impacto es mayor, no obstante, ante su materialización, podrían disminuirse los efectos, aplicando las acciones de contingencia, sin embargo, el impacto no disminuye en riesgos de corrupción."/>
    <s v="Reducir"/>
    <s v="- Realizar acciones de fortalecimiento a los funcionarios y contratistas de los Centros de Encuentro y Puntos de Atención a Víctimas, en temas relacionados con:_x000a_Fortalecimiento técnico en lo establecido en la Circular 001 2024 del 7 de octubre de 2024 “Lineamientos para tener en cuenta para las evaluaciones de vulnerabilidad y el otorgamiento de ayuda o atención humanitaria inmediata”. Lo anterior, tiene la finalidad de atender los requerimientos y necesidades de la población víctima del conflicto armado; a cargo del equipo jurídico de la dirección y del despacho de la Oficina Consejería Distrital de Paz, Víctimas y Reconciliación._x000a_Así, mitigar los posibles actos de corrupción en el incumplimiento del deber misional de la entidad para obtener un beneficio privado, ya sea a favor del mismo funcionario, de otro servidor público o de un tercero._x000a__x000a__x000a__x000a__x000a__x000a__x000a__x000a__x000a__x000a__x000a__x000a__x000a__x000a__x000a__x000a__x000a__x000a__x000a_"/>
    <s v="- Director(a) de Reparación Integral_x000a__x000a__x000a__x000a__x000a__x000a__x000a__x000a__x000a__x000a__x000a__x000a__x000a__x000a__x000a__x000a__x000a__x000a__x000a_"/>
    <s v="PA250-022 "/>
    <n v="1352"/>
    <s v="15/02/2025_x000a__x000a__x000a__x000a__x000a__x000a__x000a__x000a__x000a__x000a__x000a__x000a__x000a__x000a__x000a__x000a__x000a__x000a__x000a_"/>
    <s v="30/04/2025_x000a__x000a__x000a__x000a__x000a__x000a__x000a__x000a__x000a__x000a__x000a__x000a__x000a__x000a__x000a__x000a__x000a__x000a__x000a_"/>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riesgo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s v="- Oficina Consejeria Distrital de Paz, Víctimas y Reconcilación_x000a_- Profesional Universitario y/o especializado Oficina Consejería Distrital de Paz, Victimas y Reconciliación_x000a_- Profesional Universitario y/o especializado Oficina  Consejería Distrital de Paz, Victimas y Reconciliación_x000a__x000a__x000a__x000a__x000a__x000a__x000a_- Oficina Consejeria Distrital de Paz, Víctimas y Reconcil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Riesg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ctualizado."/>
    <d v="2024-12-23T00:00:00"/>
    <s v="_x000a_Análisis antes de controles_x000a_Establecimiento de controles_x000a__x000a_Tratamiento del riesgo"/>
    <s v="Se ajusto el DOFA del mapa de riesgos_x000a_Se ajusto el Objetivo Estrategico, conforme a la nueva plataforma estrategica adopatada mediante Resolución 630 de 2024Se ajustan los controles, de acuerdo a la actualización del procedimiento 4130000-PR-315 “Otorgar ayuda o atención humanitaria inmediata”_x000a_Se ajustan las causas, y se define la acción de tratamiento 2025."/>
    <m/>
    <m/>
    <m/>
    <m/>
    <m/>
    <m/>
    <m/>
    <m/>
    <m/>
    <m/>
    <m/>
    <m/>
    <m/>
    <m/>
    <m/>
    <m/>
    <m/>
    <m/>
    <m/>
    <m/>
    <m/>
    <m/>
    <m/>
    <m/>
    <m/>
    <m/>
    <m/>
    <m/>
    <m/>
    <m/>
    <m/>
    <m/>
    <m/>
    <n v="33"/>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Coordinar la formulación, seguimiento y actualización del Plan Distrital y sus planes conexos en el marco de la política pública de víctimas en Bogotá._x000a_Propósito (Objetivo General): Fortalecer la oferta de servicios con enfoque poblacional diferencial, de género y territorial para garantizar la construcción de memoria, paz y reconciliación, así como los derechos de las víctimas, excombatientes y territorios afectados por el conflicto armado que aportan a la superación de sus condiciones de vulnerabilidad, satisfacción de sus derechos y construcción de proyectos de vida en Bogotá"/>
    <n v="269"/>
    <s v="_x0009_EYADP-G164"/>
    <s v="Posibilidad de afectación reputacional por bajo nivel de implementación de la Política Pública de Víctimas en el Distrito Capital, debido a deficiencias en el seguimiento a la implementación del Plan de Acción Distrital a través del SDARIV"/>
    <x v="0"/>
    <s v="Ejecución y administración de procesos"/>
    <x v="32"/>
    <s v="- Falta de personal para actualizar las plataformas tecnológicas existentes, que permiten hacer un adecuado seguimiento a la Política Pública de Víctimas_x000a_- Carencia del personal para la implementación de las actividades programadas en los diferentes territorios_x000a_- Dificultades en la articulación y coordinación de los grupos internos para el cumplimiento de objetivos y metas._x000a__x000a__x000a__x000a__x000a__x000a__x000a_"/>
    <s v="- No se evidencia voluntad política frente a la priorización de la población víctima del conflicto armado, en el marco de la implementación de las apuestas de las diferentes entidades a nivel Distrital y del acuerdo de paz._x000a_- Existen pocas condiciones sociales, que permitan a la Población Víctima del Conflicto armado superar su situación de vulnerabilidad._x000a_- Baja destinación de recursos para la implementación de actividades en pro del acuerdo de paz e implementación de la política pública,_x000a_- Organizaciones de víctimas del conflicto armado, con inconformidad en la oferta dispuesta o insuficiente por la CDPVR, para satisfacer  las necesidades de la población en territorio._x000a_- Conocimiento parcial por parte de los clientes o usuarios del proceso frente al propósito, funcionamiento, productos y servicios que ofrece.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 -- Ningún trámite y/o procedimiento administrativo_x000a_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Baja (2)"/>
    <n v="0.4"/>
    <s v="Leve (1)"/>
    <s v="Menor (2)"/>
    <s v="Menor (2)"/>
    <s v="Leve (1)"/>
    <s v="Leve (1)"/>
    <s v="Menor (2)"/>
    <s v="Menor (2)"/>
    <n v="0.4"/>
    <s v="Moderado"/>
    <s v="El proceso estima que el riesgo inherente se ubica en la zona moderada, debido a que la frecuencia con la que se realiza la actividad clave asociada al riesgo es trimestral, sin embargo, ante su materialización, podría presentarse afectaciones en la imagen."/>
    <s v="- 1. El procedimiento 4120000-PR-324 &quot; Coordinación del Sistema Distrital de Asistencia, Atención y Reparación Integral a Víctimas &quot; (Act. 8) indica que el Profesional de la Consejería Distrital de Paz, Víctimas y Reconciliación, autorizado(a) por el Jefe de Oficina Alta Consejería de Paz, Victimas y Reconciliación, Trimestralmente revisa y analiza la información recibida por parte de las entidades para el Plan de Acción Distrital, teniendo en cuenta que la información reportada tenga coherencia en lo concerniente a: (i) unidad de medida del indicador; (ii) presupuesto inicial, definitivo y ejecutado; (iii) avance físico y ejecución presupuestal; (iv) reporte trimestral y el reporte acumulado por vigencia fiscal; (v) beneficiarios víctimas del conflicto armado atendidos. Contrasta la información de corte presupuestal reportada por las entidades en el seguimiento al PAD con el reporte al Formulario Único Territorial (FUT). La(s) fuente(s) de información utilizadas es(son) matriz comparativa PAD – FUT. En caso de evidenciar observaciones, desviaciones o diferencias, se solicita por correo electrónico a la entidad correspondiente, los ajustes a las observaciones realizadas. De lo contrario, consolida la información reportada e informa conformidad mediante correo electrónico.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Paz, Víctimas y Reconciliación,  indica que el Profesional Universitario y/o especializado , autorizado(a) por el Jefe de  Oficina  Consejería Distrital  de Paz, Victimas y Reconciliación, cada vez que se identifique la materialización del riesgo cita un Comité de Justicia Transicional o subcomité extraordinario de seguimiento, según sea el caso para evaluar el impacto de las decisiones tomadas en instancias anteriores. Tipo: Correctivo Implementación: Manual_x000a_- 2 El mapa de riesgos del proceso de Paz, Víctimas y Reconciliación, indica que el Profesional Universitario y/o especializado , autorizado(a) por el  Oficina  Consejería Distrital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 Tipo: Correctivo Implementación: Manual_x000a_- 3 El mapa de riesgos del proceso de Paz, Víctimas y Reconciliación, indica que el Profesional Universitario y/o especializado , autorizado(a) por el Jefe de Oficina  Consejería Distrital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4"/>
    <s v="Leve (1)"/>
    <n v="0.16875000000000001"/>
    <s v="Bajo"/>
    <s v="_x000a_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o nivel de implementación de la Política Pública de Víctimas en el Distrito Capital,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riesgo Posibilidad de afectación reputacional por bajo nivel de implementación de la Política Pública de Víctimas en el Distrito Capital, debido a deficiencias en el seguimiento a la implementación del Plan de Acción Distrital a través del SDARIV"/>
    <s v="- Oficina Consejería Distrial de Paz, Víctimas y Reconciliación_x000a_- Profesional universitario y/o especializado de la Oficina Alta Consejería de Paz, Víctimas y Reconciliación_x000a_- Profesional universitario y/o especializado de la Oficina Alta Consejería de Paz, Víctimas y Reconciliación_x000a_- Profesional universitario y/o especializado  de la Oficina Alta Consejería de Paz, Víctimas y Reconciliación_x000a__x000a__x000a__x000a__x000a__x000a_- Oficina Consejería Distrial de Paz, Víctimas y Reconciliación"/>
    <s v="- Reporte de monitoreo indicando la materialización del riesgo de Posibilidad de afectación reputacional por bajo nivel de implementación de la Política Pública de Víctimas en el Distrito Capital,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Riesgo de Posibilidad de afectación reputacional por bajo nivel de implementación de la Política Pública de Víctimas en el Distrito Capital, debido a deficiencias en el seguimiento a la implementación del Plan de Acción Distrital a través del SDARIV, actualizado."/>
    <s v="23/12/20254"/>
    <s v="Identificación del riesgo_x000a__x000a_Establecimiento de controles_x000a_Evaluación de controles_x000a_"/>
    <s v="Se ajusto el DOFA del mapa de riesgos_x000a_Se ajusto el Objetivo Estrategico, conforme a la nueva plataforma estrategica adopatada mediante Resolución 630 de 2024_x000a_Se ajustan los controles, de acuerdo a la actualización del procedimiento El procedimiento 4120000-PR-324 &quot; Coordinación del Sistema Distrital de Asistencia, Atención y Reparación Integral a Víctimas &quot;"/>
    <m/>
    <m/>
    <m/>
    <m/>
    <m/>
    <m/>
    <m/>
    <m/>
    <m/>
    <m/>
    <m/>
    <m/>
    <m/>
    <m/>
    <m/>
    <m/>
    <m/>
    <m/>
    <m/>
    <m/>
    <m/>
    <m/>
    <m/>
    <m/>
    <m/>
    <m/>
    <m/>
    <m/>
    <m/>
    <m/>
    <m/>
    <m/>
    <m/>
    <n v="33"/>
  </r>
  <r>
    <s v="8094 Fortalecimiento de capacidades institucionales y de la sociedad civil para la implementación del acuerdo de paz, la memoria, y los derechos de las víctimas del conflicto armado en Bogotá D.C"/>
    <s v=" Fortalecer la capacidad institucional para atender a las víctimas del conflicto armado y excombatientes que llegan a la ciudad de Bogotá con enfoque poblacional, diferencial y de género que garantice una respuesta digna, eficaz y oportuna. Promover la articulación interinstitucional y con el sector privado para la satisfacción de los derechos de las víctimas, la reincorporación y el desarrollo territorial, en clave de paz y reconciliación, por medio de la focalización de la oferta de servicios y la participación.       Fortalecer estrategias para promover los derechos a la verdad y a la justicia, así como la construcción de memoria, paz y reconciliación "/>
    <s v="1. Fortalecer la capacidad institucional para atender a las víctimas del conflicto armado y excombatientes que llegan a la ciudad de Bogotá con enfoque poblacional, diferencial y de género que garantice una respuesta digna, eficaz y oportuna._x000a_2. Promover la articulación interinstitucional y con el sector privado para la satisfacción de los derechos de las víctimas, la reincorporación y el desarrollo territorial, en clave de paz y reconciliación, por medio de la focalización de la oferta de servicios y la participación. _x000a_3: Diseñar medidas para promover la autonomía económica, la no estigmatización de excombatientes y acompañamiento técnico para promover la seguridad en Bogotá. "/>
    <s v="Jefe Oficina Consejería Distrital de  Paz, Víctimas y Reconciliación"/>
    <s v=" Servicios"/>
    <s v="Actividad (Metas): Desarrollar el 100% de las actividades de secretaría técnica y apoyo operativo a las instancias y procesos de participación y coordinación que contribuyan a la implementación del Acuerdo de Paz, iniciativas de memoria y a la satisfacción de los derechos de las víctimas"/>
    <n v="312"/>
    <s v="A-P006"/>
    <s v="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x v="3"/>
    <s v="Administrativos"/>
    <x v="32"/>
    <s v="- Necesidad de ajuste en la forma como se desarrollan las actividades para cumplir su misión y objetivos_x000a_- Dificultades en la articulación y coordinación de los grupos internos para el cumplimiento de objetivos y metas._x000a_- Debilidades en la documentación de las actividades del proceso._x000a_- Falencia en los sistemas de información por la no disponibilidad den el momento de la consulta o ausencia de un tablero de mando gerencial_x000a__x000a__x000a__x000a__x000a__x000a_"/>
    <s v="- Situaciones extraordinarias o de emergencia como la generada con ocasión de la pandemia del Covid - 19 o por el conflicto armado._x000a_- Las exigencias o compromisos de los grupos de interés establecidas fuera de las competencias del proceso y de la Entidad_x000a__x000a__x000a__x000a__x000a__x000a__x000a__x000a_"/>
    <s v="- Vulneración de los derechos a la población víctima del conflicto armado_x000a_- Investigaciones disciplinarias por parte de los organismos de control_x000a_- Afectación en la imagen institucional_x000a_- Sanciones economicas_x000a__x000a__x000a_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 -- Ningún trámite y/o procedimiento administrativo_x000a__x000a_"/>
    <s v="- Procesos estratégicos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Baja (2)"/>
    <n v="0.4"/>
    <s v="-"/>
    <s v="-"/>
    <s v="-"/>
    <s v="-"/>
    <s v="-"/>
    <s v="-"/>
    <s v="Leve (1)"/>
    <n v="0.2"/>
    <s v="Bajo"/>
    <s v="Se determina un nivel de probabilidad baja (2) de riesgo inherente  debido a que a los resultados frente al seguimiento de las metas de proyecto de inversión han sido favorables. El impacto Leve (1) obedece a que no se ha presentado afectación significativa a la imagen de la entidad. En consecuencia la zona resultante es Bajo."/>
    <s v="- El perfil del proyecto en el componente de riesgos  indica que el Profesional universitario autorizado por el Jefe de Oficina de la  Consejería Distrital de Paz, Víctimas y Reconciliación mensualmente en los subcomités de autocontrol verifican el avance físico en magnitud y presupuesto de los productos y metas del proyecto de inversión. La(s) fuente(s) de información utilizadas es(son) Libro de PDD a cargo de la OAP, Ejecución presupuestal, Plan de adquisiciones,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_ Preventivo -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El mapa de riesgos  del proyecto de inversión &quot;Fortalecimiento de capacidades institucionales y de la sociedad civil para la implementación del acuerdo de paz, la memoria y los derechos de las víctimas del conflicto armado en Bogotá D.C.&quot;   indica que los Directores responsables de las metas proyecto de inversión, autorizado(a) por el Gerente de Proyecto, cada vez que se identifique la  materialización del riesgo deberá revisar y/o establecer ajustes en los productos de cada una de  las metas, en el marco del procedimiento 4202000-PR-348 Formulación, programación y seguimiento a los proyectos de inversión._x000a_- El mapa de riesgos  del proyecto de inversión &quot;Fortalecimiento de capacidades institucionales y de la sociedad civil para la implementación del acuerdo de paz, la memoria y los derechos de las víctimas del conflicto armado en Bogotá D.C.&quot;  indica que los Directores(a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s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Leve (1)"/>
    <n v="0.11250000000000002"/>
    <s v="Bajo"/>
    <s v="El proyecto de inversión estima que el riesgo se ubica en una zona baja, debido a que los controles establecidos son los adecuados y la calificación de los criterios es satisfactoria, ubicando el riesgo en la escala de probabilidad baja e impacto leve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en el informe de monitoreo a la Oficina Asesora de Planeación._x000a_- Revisar y/o establecer ajustes en los productos de cada una de  las metas, en el marco del procedimiento 4202000-PR-348 Formulación, programación y seguimiento a los proyectos de inversión._x000a_- Verificar el avance físico en magnitud  de las metas del proyecto  de inversión y procederán a actualizar los  alcances de productos definidos en cada una de las  metas,  enmarcados en las funciones de los Subcomités de autocontrol._x000a__x000a__x000a__x000a__x000a__x000a__x000a_- Actualizar el riesgo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s v="- Oficina Consejería Distrial de Paz, Víctimas y Reconciliación_x000a_- Gerente de proyecto_x000a_- Gerente de proyecto_x000a__x000a__x000a__x000a__x000a__x000a__x000a_- Oficina Consejería Distrial de Paz, Víctimas y Reconciliación"/>
    <s v="- Reporte de monitoreo indicando la materialización del riesg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_x000a_- Memorando remitido a la Oficina Asesora de Planeación con los ajustres_x000a_- Acta de subcomité de audtocontrol_x000a__x000a__x000a__x000a__x000a__x000a__x000a_- Riesg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actualizado."/>
    <d v="2024-12-27T00:00:00"/>
    <s v="Identificación del riesgo_x000a_Análisis antes de controles_x000a__x000a_Evaluación de controles_x000a_Tratamiento del riesgo"/>
    <s v="Se ajusto el DOFA del mapa de riesgos_x000a_Se ajusto el Objetivo Estrategico, conforme a la nueva plataforma estrategica adopatada mediante Resolución 630 de 2024Se ajustan los controles_x000a_Se ajustan las causas"/>
    <m/>
    <m/>
    <m/>
    <m/>
    <m/>
    <m/>
    <m/>
    <m/>
    <m/>
    <m/>
    <m/>
    <m/>
    <m/>
    <m/>
    <m/>
    <m/>
    <m/>
    <m/>
    <m/>
    <m/>
    <m/>
    <m/>
    <m/>
    <m/>
    <m/>
    <m/>
    <m/>
    <m/>
    <m/>
    <m/>
    <m/>
    <m/>
    <m/>
    <m/>
  </r>
  <r>
    <s v="8109 Implementación de la estrategia de ciudad inteligente para mejorar la calidad de vida de la ciudadanía en Bogotá D.C."/>
    <s v="Aportar en el cierre de brecha en materia de generación, uso y aprovechamiento de los datos, la tecnología y la innovación para impactar positivamente la calidad de vida de la ciudadanía y mejorar la eficiencia de la administración pública de Bogotá."/>
    <s v="1. Reducir de la brecha digital en Acceso, Uso y Apropiación_x000a_2. Fortalecer la capacidad para desarrollar Proyectos de transformación Digital multisectorial y de ciudad inteligente que consolidan los habilitadores de las políticas públicas de gobierno y seguridad digital._x000a_3. Impulsar la implementación de la infraestructura de datos del Distrito"/>
    <s v="Jefe de Oficina Consejería Distrital Tecnologías de la Información y las comunicaciones - TIC"/>
    <s v=" Asistencia técnica_x000a_ Capacitación"/>
    <s v="Aportar en la reducción del cierre de brecha  en materia de generación, uso y aprovechamiento de los datos, la tecnología y la innovación  para impactar positivamente la calidad de vida de la ciudadanía y mejorar la  eficiencia de la administración pública de Bogotá _x000a_Propósito (Objetivo general)"/>
    <n v="297"/>
    <s v="A-P005"/>
    <s v="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x v="3"/>
    <s v="Administrativos"/>
    <x v="28"/>
    <s v="- Falta de seguimiento en la etapa de ejecución del proyecto_x000a_- Desconocimiento técnico por parte del líder del proyecto_x000a__x000a__x000a__x000a__x000a__x000a__x000a__x000a_"/>
    <s v="- Dificultades en la coordinación entre las administraciones locales y distritales para la prestación de servicios o ejecución de programa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Incumplimiento metas (Plan de desarrollo, proyecto de inversión) y objetivos institucionales_x000a__x000a__x000a_- Pérdida de credibilidad entidades y ciudadanos Bogotanos_x000a__x000a__x000a__x000a_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Procesos misionales y estratégicos misionales en el Sistema de Gestión de Calidad_x000a__x000a__x000a__x000a_"/>
    <s v="8. Trabajo decente y crecimiento económico_x000a_16. Paz, justicia e instituciones sólidas_x000a_"/>
    <s v="8109 Implementación de la estrategia de ciudad inteligente para mejorar la calidad de vida de la ciudadanía en Bogotá D.C."/>
    <s v="Baja (2)"/>
    <n v="0.4"/>
    <s v="Mayor (4)"/>
    <s v="Moderado (3)"/>
    <s v="Mayor (4)"/>
    <s v="Moderado (3)"/>
    <s v="Moderado (3)"/>
    <s v="Mayor (4)"/>
    <s v="Menor (2)"/>
    <n v="0.4"/>
    <s v="Moderado"/>
    <s v="Se determina que la probabilidad del riesgo se encuentra en baja (2) debido a que las evidencias que soportan la elección no registran materialización del riesgos en  datos históricos. El impacto quedo en zona Menor (2) dado que existe el riesgo de afectar la operación interna y hacia los grupos de interés en caso de materializarse el riesgo. En consecuencia la zona resultante del riesgo se ubica en 2.2 Moderado."/>
    <s v="- 1 El procedimiento 1210200-PR-306 &quot;Asesoría Técnica o Formulación y Ejecución de Proyectos en el Distrito Capital (pc #8):El Jefe de Oficina Consejería Distrital de TIC autorizado por el manual de funciones, el Asesor de Despacho y el profesional líder del proyecto autorizado por el Jefe de Oficina Consejería Distrital de TIC, trimestralmente realizaran el seguimiento al avance y ejecución de las estrategias de ciudad inteligente (mesas técnicas). La(s) fuente(s) de información utilizadas son el instrumento de reporte de avance de las metas del proyecto del inversión. En caso de evidenciar observaciones, desviaciones o diferencias, el asesor de despacho realiza observaciones y/o recomendaciones vía correo electronico para que el profesional  lider del proyecto realice los ajustes requeridos. De lo contrario, Queda como evidencia los informes de avances presentados y sus anexos._x000a_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quot;Gobierno abierto y relacionamiento con la ciudadania&quot; indica que el jefe de la Oficina de Consejería Distrital TIC autorizado por el manual especifico de funciones y competencias laborales, cada vez que se materialice un riesgo, identifica las causas de incumplimiento en la ejecución de un proyect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enor (2)"/>
    <n v="0.30000000000000004"/>
    <s v="Moderado"/>
    <s v="El proceso estima que el riesgo se ubica en una zona moderada, debido aunque los controles establecidos son los adecuados y la calificación de los criterios es satisfactoria, ubicando el riesgo en la escala de probabilidad mas baja, y ante su materialización, podrían disminuirse los efectos, aplicando las acciones de tratamiento y contingencia."/>
    <s v="Reducir"/>
    <s v="- Presentar informe trimestral de seguimiento al avance y ejecución de las actividades del proyecto de inversión._x000a_- Presentar informe trimestral de ejecución presupuestal del proyecto de inversión_x000a__x000a__x000a__x000a__x000a__x000a__x000a__x000a__x000a__x000a__x000a__x000a__x000a__x000a__x000a__x000a__x000a__x000a_"/>
    <s v="- Lider Técnico_x000a_Asesor del Despacho_x000a_Gestor de calidad TIC_x000a_- Asesor del Despacho_x000a_Gestor de Presupuesto_x000a__x000a__x000a__x000a__x000a__x000a__x000a__x000a__x000a__x000a__x000a__x000a__x000a__x000a__x000a__x000a__x000a__x000a_"/>
    <s v="_x0009_PA250-040"/>
    <s v="1382_x000a_1383"/>
    <s v="01/04/2025_x000a_01/04/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en el informe de monitoreo a la Oficina Asesora de Planeación._x000a_- Analizar los errores que se evidenciaron en la definición de las estrategias que se llevó a cabo para desarrollar los proyectos de disminución de la brecha digital en materia de generación, uso y aprovechamiento de los datos, la técnologia y la innovación._x000a__x000a__x000a__x000a__x000a__x000a__x000a__x000a_- Actualizar el riesgo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s v="- Oficina de Consejería Distrital de Tecnologías de Información y Comunicaciones –TIC_x000a_- Jefe de Oficina Consejería Distrital de Tecnologías de la Información y las Comunicaciones -TIC-_x000a__x000a__x000a__x000a__x000a__x000a__x000a__x000a_- Oficina de Consejería Distrital de Tecnologías de Información y Comunicaciones –TIC"/>
    <s v="- Reporte de monitoreo indicando la materialización del riesg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_x000a_- Documento de análisis de errores _x000a__x000a__x000a__x000a__x000a__x000a__x000a__x000a_- Riesg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actualizado."/>
    <d v="2024-12-26T00:00:00"/>
    <s v="Identificación del riesgo_x000a__x000a__x000a__x000a_"/>
    <s v="Se ajustó el DOFA del mapa de riesgos conforme al nuevo contexto estratégico_x000a_Se actualiza el objetivo estratégico asociado, teniendo en cuenta la nueva plataforma estratégica."/>
    <d v="2025-04-15T00:00:00"/>
    <s v="Identificación del riesgo_x000a_Análisis antes de controles_x000a_Establecimiento de controles_x000a_Evaluación de controles_x000a_Tratamiento del riesgo"/>
    <s v="Se actualiza la Identifidación del riesgo: el objetivo estratégico asociado, teniendo en cuenta la nueva plataforma estratégica._x000a_Se ajustó la calificación del Impacto._x000a_Se actualizó un control preventivo y uno correctivo._x000a_Se evalúan nuevamente los controles conforme a su actualización._x000a_Se modifican dos acciones de tratamiento _x000a_Rad: 3-2025-10056"/>
    <m/>
    <m/>
    <m/>
    <m/>
    <m/>
    <m/>
    <m/>
    <m/>
    <m/>
    <m/>
    <m/>
    <m/>
    <m/>
    <m/>
    <m/>
    <m/>
    <m/>
    <m/>
    <m/>
    <m/>
    <m/>
    <m/>
    <m/>
    <m/>
    <m/>
    <m/>
    <m/>
    <m/>
    <m/>
    <m/>
    <m/>
  </r>
  <r>
    <s v="8109 Implementación de la estrategia de ciudad inteligente para mejorar la calidad de vida de la ciudadanía en Bogotá D.C."/>
    <s v="Aportar en el cierre de brecha en materia de generación, uso y aprovechamiento de los datos, la tecnología y la innovación para impactar positivamente la calidad de vida de la ciudadanía y mejorar la eficiencia de la administración pública de Bogotá."/>
    <s v="1. Reducir de la brecha digital en Acceso, Uso y Apropiación_x000a_2. Fortalecer la capacidad para desarrollar Proyectos de transformación Digital multisectorial y de ciudad inteligente que consolidan los habilitadores de las políticas públicas de gobierno y seguridad digital._x000a_3. Impulsar la implementación de la infraestructura de datos del Distrito"/>
    <s v="Jefe de Oficina Consejería Distrital Tecnologías de la Información y las comunicaciones - TIC"/>
    <s v=" Asistencia técnica_x000a_ Capacitación"/>
    <s v="Componente (Producto):Servicio de acceso y promoción a las tecnologías de la información y las comunicaciones"/>
    <n v="298"/>
    <s v="A-P005"/>
    <s v="Posibilidad de afectación reputacional por pérdida de credibilidad y confianza de las entidades distritales y los ciudadanos Bogotanos debido a incumplimiento de compromisos en la entrega de productos y servicios para la Transformación Digital."/>
    <x v="3"/>
    <s v="Administrativos"/>
    <x v="28"/>
    <s v="- Falta de seguimiento en la etapa de ejecución del proyecto_x000a_- Desconocimiento técnico por parte del líder del proyecto_x000a__x000a__x000a__x000a__x000a__x000a__x000a__x000a_"/>
    <s v="- Dificultades en la coordinación entre las administraciones locales y distritales para la prestación de servicios o ejecución de programa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oportunidades de la ciudadanía de Bogotá en el uso y aprovechamiento de las TIC_x000a__x000a__x000a__x000a__x000a_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Procesos misionales y estratégicos misionales en el Sistema de Gestión de Calidad_x000a__x000a__x000a__x000a_"/>
    <s v="8. Trabajo decente y crecimiento económico_x000a_16. Paz, justicia e instituciones sólidas_x000a_"/>
    <s v="8109 Implementación de la estrategia de ciudad inteligente para mejorar la calidad de vida de la ciudadanía en Bogotá D.C."/>
    <s v="Baja (2)"/>
    <n v="0.4"/>
    <s v="-"/>
    <s v="-"/>
    <s v="-"/>
    <s v="-"/>
    <s v="-"/>
    <s v="-"/>
    <s v="Menor (2)"/>
    <n v="0.4"/>
    <s v="Moderado"/>
    <s v="Se determina que la probabilidad del riesgo se encuentra en baja (2) debido a que las evidencias que soportan la elección no registran materialización del riesgos en  datos históricos. El impacto quedo en zon menor (2) dado que existe el riesgo de afectar la operación interna y hacia los grupos de interés en caso de materializarse el riesgo. En consecuencia la zona resultante del riesgo se ubica en 2.2 Moderado."/>
    <s v="- El procedimiento 1210200-PR-306 &quot;Asesoría Técnica o Formulación y Ejecución de Proyectos en el Distrito Capital (pc #8):El Jefe de Oficina Consejería Distrital de TIC autorizado por el manual de funciones, el Asesor de Despacho y el profesional líder del proyecto autorizado por el Jefe de Oficina Consejería Distrital de TIC, trimestralmente realizaran el seguimiento al avance y ejecución de las estrategias de ciudad inteligente (mesas técnicas). La(s) fuente(s) de información utilizadas son el instrumento de reporte de avance de las metas del proyecto del inversión. En caso de evidenciar observaciones, desviaciones o diferencias, el asesor de despacho realiza observaciones y/o recomendaciones vía correo electronico para que el profesional  lider del proyecto realice los ajustes requeridos. De lo contrario, Queda como evidencialos informes de avances presentados y sus anexos._x000a_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El mapa de riesgos del proceso &quot;Gobierno abierto y relacionamiento con la ciudadania&quot; indica que el jefe de la Oficina de Consejería Distrital TIC autorizado por el manual especifico de funciones y competencias laborales, cada vez que se materialice un riesgo, identifica las causas de incumplimiento en la ejecución de un proyect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enor (2)"/>
    <n v="0.30000000000000004"/>
    <s v="Moderado"/>
    <s v="El proceso estima que el riesgo se ubica en una zona Moderada, debido a que los controles establecidos son los adecuados y la calificación de los criterios es satisfactoria, ubicando el riesgo en la escala de probabilidad mas baja, sin embargo ante su materialización, podrían disminuirse los efectos, aplicando las acciones  de tratamiento y de contingencia."/>
    <s v="Reducir"/>
    <s v="- Realizar mesas técnicas de seguimiento al avance y ejecución de las actividades del proyecto de inversión. _x000a__x000a__x000a__x000a__x000a__x000a__x000a__x000a__x000a__x000a__x000a__x000a__x000a__x000a__x000a__x000a__x000a__x000a__x000a_"/>
    <s v="- Lider Técnico_x000a_Asesor del Despacho_x000a_Gestor de calidad TIC_x000a__x000a__x000a__x000a__x000a__x000a__x000a__x000a__x000a__x000a__x000a__x000a__x000a__x000a__x000a__x000a__x000a__x000a__x000a_"/>
    <s v="PA250-041"/>
    <n v="1384"/>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pérdida de credibilidad y confianza de las entidades distritales y los ciudadanos Bogotanos debido a incumplimiento de compromisos en la entrega de productos y servicios para la Transformación Digital. en el informe de monitoreo a la Oficina Asesora de Planeación._x000a_- Analizar los errores que se evidenciaron en la definición de las estrategias que se llevó a cabo para cumplir con los compromisos en la entrega de productos y servicios para la Transformación Digital._x000a__x000a__x000a__x000a__x000a__x000a__x000a__x000a_- Actualizar el riesgo Posibilidad de afectación reputacional por pérdida de credibilidad y confianza de las entidades distritales y los ciudadanos Bogotanos debido a incumplimiento de compromisos en la entrega de productos y servicios para la Transformación Digital."/>
    <s v="- Oficina de Consejería Distrital de Tecnologías de Información y Comunicaciones –TIC_x000a_- Jefe de Oficina Consejería Distrital de Tecnologías de la Información y las Comunicaciones -TIC-_x000a__x000a__x000a__x000a__x000a__x000a__x000a__x000a_- Oficina de Consejería Distrital de Tecnologías de Información y Comunicaciones –TIC"/>
    <s v="- Reporte de monitoreo indicando la materialización del riesgo de Posibilidad de afectación reputacional por pérdida de credibilidad y confianza de las entidades distritales y los ciudadanos Bogotanos debido a incumplimiento de compromisos en la entrega de productos y servicios para la Transformación Digital._x000a_- Documento de análisis de errores _x000a__x000a__x000a__x000a__x000a__x000a__x000a__x000a_- Riesgo de Posibilidad de afectación reputacional por pérdida de credibilidad y confianza de las entidades distritales y los ciudadanos Bogotanos debido a incumplimiento de compromisos en la entrega de productos y servicios para la Transformación Digital., actualizado."/>
    <d v="2024-12-26T00:00:00"/>
    <s v="Identificación del riesgo_x000a__x000a__x000a__x000a_"/>
    <s v="Se ajustó el DOFA del mapa de riesgos conforme al nuevo contexto estratégico_x000a_Se actualiza el objetivo estratégico asociado, teniendo en cuenta la nueva plataforma estratégica."/>
    <d v="2025-04-15T00:00:00"/>
    <s v="Identificación del riesgo_x000a_Análisis antes de controles_x000a_Establecimiento de controles_x000a_Evaluación de controles_x000a_Tratamiento del riesgo"/>
    <s v="Se actualiza la Identifidación del riesgo: el objetivo estratégico asociado, teniendo en cuenta la nueva plataforma estratégica._x000a_Se ajustó la calificación del Impacto._x000a_Se actualizó un control preventivo y uno correctivo._x000a_Se evalúan nuevamente los controles conforme a su actualización._x000a_Se modifica la acción de tratamiento_x000a_Rad: 3-2025-10056"/>
    <m/>
    <m/>
    <m/>
    <m/>
    <m/>
    <m/>
    <m/>
    <m/>
    <m/>
    <m/>
    <m/>
    <m/>
    <m/>
    <m/>
    <m/>
    <m/>
    <m/>
    <m/>
    <m/>
    <m/>
    <m/>
    <m/>
    <m/>
    <m/>
    <m/>
    <m/>
    <m/>
    <m/>
    <m/>
    <m/>
    <m/>
  </r>
  <r>
    <s v="8111 Fortalecimiento de la gestión y articulación institucional para la generación de valor público en Bogotá D.C"/>
    <s v="Fortalecer la gestión y articulación institucional para la generación de valor público por parte de la Administración Distrital"/>
    <s v="1. Fortalecer las mediciones de gestión y desempeño para establecer los resultados del distrito en generación de valor público_x000a__x000a_2. Fortalecer la capacidad institucional para la generación de valor público"/>
    <s v="Subsecretaria Distrital de Fortalecimiento Insitucional"/>
    <s v="Desarrollo y fortalecimiento institucional"/>
    <s v="Fase (Propósito - Objetivo General): Fortalecer la gestión y articulación institucional para la generación de valor público por parte de la Administración Distrital_x0009_"/>
    <n v="303"/>
    <s v="O-P015"/>
    <s v="Posibilidad de afectación reputacional por no lograr fortalecer la gestión y articulación institucional, debido a errores (fallas deficiencias) al planificar e implementar acciones para orientar a las entidades distritales en la generación de valor público."/>
    <x v="3"/>
    <s v="Operacionales"/>
    <x v="33"/>
    <s v="- Cambios internos (administrativos y rotación de personal) que impacta la continuidad en la implementación de los modelos y la asistencia técnica_x000a_- Falta de seguimiento a la adecuada y oportuna ejecución del plan de trabajo_x000a_- Planificación inadecuada de las orientaciones para las entidades_x000a__x000a__x000a__x000a__x000a__x000a__x000a_"/>
    <s v="- Desconocimiento de las demás entidades distritales, sobre las particularidades de la generación de valor público._x000a_- Falta de continuidad en los programas y proyectos entre administraciones_x000a_ _x000a_- Limitantes en la información para la toma de decisiones frente a la generación de valor público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Generación de reprocesos en las entidades y organismos por falta de articulación entre las entidades líderes de política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misionale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Muy baja (1)"/>
    <n v="0.2"/>
    <s v="-"/>
    <s v="-"/>
    <s v="-"/>
    <s v="-"/>
    <s v="-"/>
    <s v="-"/>
    <s v="Menor (2)"/>
    <n v="0.4"/>
    <s v="Bajo"/>
    <s v="Se determina un nivel de probabilidad (1)  muy baja, de riesgo inherente teniendo en cuenta que excepcionalmente ocurriria un incumplimiento.  El impacto (2) menor, obedece a que de presentarse se generaría, insatisfacción en usuarios a nivel distrital. En consecuencia la zona resultante antes de controles se encuentra en la escala de Bajo."/>
    <s v="- 1 El perfil del proyecto en el componente de riesgos indica que el (o la) Director(a) Distrital de Desarrollo Institucional, autorizado(a) por la Resolución 728 de 2023 o aquella que la modifique en lo relacionado con los subcomités de autocontrol, trimestralmente (Direcciones y Subdirecciones) verifican el avance físico en magnitud y presupuesto de las metas del proyectos de inversión. La(s) fuente(s) de información utilizadas es(son) herramienta de reporte de PDD a cargo de la OAP, Ejecución presupuestal.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        _x000a_- 2 El perfil del proyecto en el componente de riesgos indica que el Subsecretario Distrital de Fortalecimiento Institucional como gerente del proyecto, autorizado(a) por la Resolución 728 de 2023 o aquella que la modifique en lo relacionado con los subcomités de autocontrol, cuatrimestralmente Subsecretaría, verifican el avance en magnitud y presupuesto de las metas del proyecto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 Tipo: Detectivo Implementación: Manual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quot;Fortalecimiento  de la gestión y articulación institucional para la generación de valor público en Bogotá D.C., indica que los Directores o Subdirectores responsables de las metas proyecto de inversión, autorizado(a) por el Gerente de Proyecto (Subsecretario), cada vez que se identifique la  materialización del riesgo deberá revisar y/o establecer cambios en planes, alcances o modelos, con  el fin de subsanar las desviaciones encontradas, en el marco del procedimiento 4202000-PR-348 Formulación, programación y seguimiento a los proyectos de invers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Se determina un nivel de probabilidad (1) Muy baja de riesgo residual,   debido a  la existencia de instancias de seguimiento establecidas.  El impacto Menor (2) obedece a que podría presentarse insatisfacción de algunos usuarios en las entidades distritales. En consecuencia la zona de riesgo resultante, se encuentra en escala de impacto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gestión y articulación institucional, debido a errores (fallas deficiencias) al planificar e implementar acciones para orientar a las entidades distritales en la generación de valor público. en el informe de monitoreo a la Oficina Asesora de Planeación._x000a_- Revisar y establecer cambios en planes o modelos, conel fin de subsanar las desviaciones  encontradas enel marco del procedimiento 4202000-PR-348 Formulación, programación y seguimiento a los proyectos de inversión_x000a__x000a__x000a__x000a__x000a__x000a__x000a__x000a_- Actualizar el riesgo Posibilidad de afectación reputacional por no lograr fortalecer la gestión y articulación institucional, debido a errores (fallas deficiencias) al planificar e implementar acciones para orientar a las entidades distritales en la generación de valor público."/>
    <s v="- Dirección Distrital de Desarrollo Institucional_x000a_- Director(a) de Desarrollo Institucional _x000a__x000a__x000a__x000a__x000a__x000a__x000a__x000a_- Dirección Distrital de Desarrollo Institucional"/>
    <s v="- Reporte de monitoreo indicando la materialización del riesgo de Posibilidad de afectación reputacional por no lograr fortalecer la gestión y articulación institucional, debido a errores (fallas deficiencias) al planificar e implementar acciones para orientar a las entidades distritales en la generación de valor público._x000a_- Solicitud de modificación presentada a la Oficina Asesora de planeación_x000a__x000a__x000a__x000a__x000a__x000a__x000a__x000a_- Riesgo de Posibilidad de afectación reputacional por no lograr fortalecer la gestión y articulación institucional, debido a errores (fallas deficiencias) al planificar e implementar acciones para orientar a las entidades distritales en la generación de valor público., actualizado."/>
    <d v="2024-12-20T00:00:00"/>
    <s v="Identificación del riesgo_x000a__x000a__x000a_Evaluación de controles_x000a_"/>
    <s v="Se revisó y se ajusto el número de controles efectivos y en funcionamiento. _x000a_Se actualizó objetivo estratégico conforme a ls nueva Plataforma Estratégica adoptada mediente Resolución  630 de 2024_x000a_"/>
    <m/>
    <m/>
    <m/>
    <m/>
    <m/>
    <m/>
    <m/>
    <m/>
    <m/>
    <m/>
    <m/>
    <m/>
    <m/>
    <m/>
    <m/>
    <m/>
    <m/>
    <m/>
    <m/>
    <m/>
    <m/>
    <m/>
    <m/>
    <m/>
    <m/>
    <m/>
    <m/>
    <m/>
    <m/>
    <m/>
    <m/>
    <m/>
    <m/>
    <m/>
  </r>
  <r>
    <s v="8111 Fortalecimiento de la gestión y articulación institucional para la generación de valor público en Bogotá D.C"/>
    <s v="Fortalecer la gestión y articulación institucional para la generación de valor público por parte de la Administración Distrital"/>
    <s v="1. Fortalecer las mediciones de gestión y desempeño para establecer los resultados del distrito en generación de valor público_x000a__x000a_2. Fortalecer la capacidad institucional para la generación de valor público"/>
    <s v="Subsecretaria Distrital de Fortalecimiento Insitucional"/>
    <s v="Desarrollo y fortalecimiento institucional"/>
    <s v="Fase (Componente - Producto): Servicio de Implementación Sistemas de Gestión"/>
    <n v="304"/>
    <s v="O-P016"/>
    <s v="Posibilidad de afectación reputacional por  inadecuada implementación del modelo de medición de generación de valor público en el distrito capital debido a errores (fallas o deficiencias) en su diseño y/o fuentes de información"/>
    <x v="3"/>
    <s v="Operacionales"/>
    <x v="33"/>
    <s v="- Limitantes en la información para  el diseño del modelo y la toma de decisiones frente a la generación de valor público_x000a_- Cambios internos (administrativos y rotación de personal) que impacta la continuidad en la implementación ddel modelo de medición_x000a_- Falencias u omisiones al momento de definir el modelo de medición _x000a_- Dificultades en la transferencia de conocimiento entre los servidores que se vinculan y retiran de la entidad._x000a_- Debilidades en la actualización de instrumentos y métodos para la medición de valor publico_x000a__x000a__x000a__x000a__x000a_"/>
    <s v="- Dificultades en la participación de las entidades en la implementación del modelo_x000a_- Falta de continuidad en los programas y proyectos entre administraciones_x000a_ _x000a__x000a__x000a__x000a__x000a__x000a__x000a__x000a_"/>
    <s v="- Imagen institucional perjudicada ante las otras entidades del distrito debido a falencias en el modelo de medición de valor público _x000a_- Afectación en la generación de valor público por parte de las entidades distritales por la inadecuada implementación de la medición.  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Baja (2)"/>
    <n v="0.4"/>
    <s v="-"/>
    <s v="-"/>
    <s v="-"/>
    <s v="-"/>
    <s v="-"/>
    <s v="-"/>
    <s v="Menor (2)"/>
    <n v="0.4"/>
    <s v="Moderado"/>
    <s v="Se determina un nivel de probabilidad (2) Baja; de riesgo inherente,  debido a que  la implementación del modelo no impacta directamente en el desempeño de las entidades. El impacto Menor (2) obedece a que, al presentarse afectaría la imagen institucional en algunos usuarios de las entidades distritales. En consecuencia la zona resultante es Moderado"/>
    <s v="- El  perfil del proyecto en el componente  de riesgos indica que el (la) Director(a) Distrital de Desarrollo Institucional y/o Subdirector(a) Técnico de Desarrollo Institucional, autorizado por la Resolución 728 de 2023 o aquella que la modifique en lo relacionado con los Subcomités de Autocontrol,cada vez que se desarrolle una etapa de construcción  del nuevo modelo de medición  de generación de valor público, verifica y coteja la información relacionada.La (s) fuente(s) de información utilizadas es(son) las  establecidas en el Plan de trabajo  respectivo y los listados  de las jornadas de cocreación  y validación. En caso de evidenciar observaciones o diferencias, se realizan los ajustes a la propuesta del modelo. De lo contrario, se da continuidad al plan de trabajo y los respectivos se socializan en el Subcomité de Autocontrol._x000a_Tipo: Detec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Detectivo_x000a__x000a__x000a__x000a__x000a__x000a__x000a__x000a__x000a__x000a__x000a__x000a__x000a__x000a__x000a__x000a__x000a__x000a__x000a_"/>
    <s v="1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30%_x000a__x000a__x000a__x000a__x000a__x000a__x000a__x000a__x000a__x000a__x000a__x000a__x000a__x000a__x000a__x000a__x000a__x000a__x000a_"/>
    <s v="- 1 El mapa de riesgos  del proyecto de inversión  &quot;Fortalecimiento  de la gestión y articulación institucional para la generación de valor público en Bogotá D.C., indica que los Directores o Subdirectores responsables de las metas proyecto de inversión, autorizado(a) por el Gerente de Proyecto (Subsecretario), cada vez que se identifique la  materialización del riesgo deberá revisar y/o establecer cambios en planes, alcances o modelos, con  el fin de subsanar las desviaciones encontradas, en el marco del procedimiento 4202000-PR-348 Formulación, programación y seguimiento a los proyectos de inversión. Tipo: Correctivo Implementación: Manual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8000000000000003"/>
    <s v="Menor (2)"/>
    <n v="0.30000000000000004"/>
    <s v="Moderado"/>
    <s v="Se determina un nivel de probabilidad de riesgo residual  baja (2),  debido a que los controles definidos evitan desviaciones en  la implementación del modelo. El impacto Menor (2) obedece a que, al presentarse, afectaría la imagen institucional de  algunos usuarios de las entidades distritales. En consecuencia la zona resultante después de controles se encuentra en escala de impacto Moderado."/>
    <s v="Reducir"/>
    <s v="- Realizar análisis e intercambio de conocimientos con expertos temáticos (academia, entidades expertas en manejo de datos, entre otros) como retroalimentación, para fortalecer la implementación del modelo de medición propuesto_x000a__x000a__x000a__x000a__x000a__x000a__x000a__x000a__x000a__x000a__x000a__x000a__x000a__x000a__x000a__x000a__x000a__x000a__x000a_"/>
    <s v="- Director Técnico de la Dirección Distrital de Desarrollo Institucional_x000a__x000a__x000a__x000a__x000a__x000a__x000a__x000a__x000a__x000a__x000a__x000a__x000a__x000a__x000a__x000a__x000a__x000a__x000a_"/>
    <s v="_x0009_PA250-038"/>
    <n v="1385"/>
    <s v="3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inadecuada implementación del modelo de medición de generación de valor público en el distrito capital debido a errores (fallas o deficiencias) en su diseño y/o fuentes de información en el informe de monitoreo a la Oficina Asesora de Planeación._x000a_- Revisar y/o establecer ajustes en los productos de cada una de  las metas, en el marco del procedimiento 4202000-PR-348 Formulación, programación y seguimiento a los proyectos de inversión_x000a__x000a__x000a__x000a__x000a__x000a__x000a__x000a_- Actualizar el riesgo Posibilidad de afectación reputacional por  inadecuada implementación del modelo de medición de generación de valor público en el distrito capital debido a errores (fallas o deficiencias) en su diseño y/o fuentes de información"/>
    <s v="- Dirección Distrital de Desarrollo Institucional_x000a_- Director(a) de Desarrollo Institucional_x000a_Subsecretaría Distrital de Fortalecimiento Institucional_x000a__x000a__x000a__x000a__x000a__x000a__x000a__x000a_- Dirección Distrital de Desarrollo Institucional"/>
    <s v="- Reporte de monitoreo indicando la materialización del riesgo de Posibilidad de afectación reputacional por  inadecuada implementación del modelo de medición de generación de valor público en el distrito capital debido a errores (fallas o deficiencias) en su diseño y/o fuentes de información_x000a_- Solicitud de modificación a la Oficina Asesora de planeación._x000a__x000a__x000a__x000a__x000a__x000a__x000a__x000a_- Riesgo de Posibilidad de afectación reputacional por  inadecuada implementación del modelo de medición de generación de valor público en el distrito capital debido a errores (fallas o deficiencias) en su diseño y/o fuentes de información, actualizado."/>
    <d v="2024-12-20T00:00:00"/>
    <s v="_x000a_Análisis antes de controles_x000a_Establecimiento de controles_x000a_Evaluación de controles_x000a_"/>
    <s v="Se revisó y se ajusto el número de controles efectivos y en funcionamiento. _x000a_Se actualizó objetivo estratégico de ls nueva Plataforma Estratégica adoptada mediente Resolución  630 de 2024"/>
    <m/>
    <m/>
    <m/>
    <m/>
    <m/>
    <m/>
    <m/>
    <m/>
    <m/>
    <m/>
    <m/>
    <m/>
    <m/>
    <m/>
    <m/>
    <m/>
    <m/>
    <m/>
    <m/>
    <m/>
    <m/>
    <m/>
    <m/>
    <m/>
    <m/>
    <m/>
    <m/>
    <m/>
    <m/>
    <m/>
    <m/>
    <m/>
    <m/>
    <m/>
  </r>
  <r>
    <s v="8111 Fortalecimiento de la gestión y articulación institucional para la generación de valor público en Bogotá D.C"/>
    <s v="Fortalecer la gestión y articulación institucional para la generación de valor público por parte de la Administración Distrital"/>
    <s v="1. Fortalecer las mediciones de gestión y desempeño para establecer los resultados del distrito en generación de valor público_x000a__x000a_2. Fortalecer la capacidad institucional para la generación de valor público"/>
    <s v="Subsecretaria Distrital de Fortalecimiento Insitucional"/>
    <s v="Desarrollo y fortalecimiento institucional"/>
    <s v="Fase (Actividad - Meta): Implementar un (1) servicio de asistencia técnica integral para el mejoramiento de la gestión y el desempeño en la administración distrital orientado a la solución de los retos de ciudad"/>
    <n v="306"/>
    <s v="O-P018"/>
    <s v="Posibilidad de afectación reputacional por incumplimiento en la ejecución de las actividades del proyecto debido a (errores, fallas o deficiencias) en el  seguimiento del avance y cumplimiento de las metas._x000a__x000a_"/>
    <x v="3"/>
    <s v="Operacionales"/>
    <x v="33"/>
    <s v="- Cambios internos (administrativos y rotación de personal) que impacta la continuidad en la implementación de los modelos y la asistencia técnica_x000a_- Falencias en la intervención para el aumento de capacidades institucionales_x000a_- Dificultades en la identificación de brechas interinstitucionales_x000a__x000a__x000a__x000a__x000a__x000a__x000a_"/>
    <s v="- Dificultades en la coordinación entre entidades y organismos distritales, así como la articulación con Entidades del orden nacional_x000a_- Pérdida de credibilidad y de confianza que dificulte el ejercicio de la implementación de lineamientos._x000a__x000a__x000a__x000a__x000a__x000a__x000a__x000a_"/>
    <s v="- Imagen institucional perjudicada ante las otras entidades del distrito debido a falencias en el modelo de medición de valor público _x000a_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misionale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Muy baja (1)"/>
    <n v="0.2"/>
    <s v="-"/>
    <s v="-"/>
    <s v="-"/>
    <s v="-"/>
    <s v="-"/>
    <s v="-"/>
    <s v="Menor (2)"/>
    <n v="0.4"/>
    <s v="Bajo"/>
    <s v="Se determina un nivel de probabilidad (1)  muy baja de riesgo inherente,  debido debido a  la existencia de instancias de seguimiento establecidas. El impacto Menor (2) obedece a que, al presentarse su materialización se afectaría la imagen institucional de algunos usuarios en las entidades distritales. En consecuencia la zona resultante se encuentra como Bajo"/>
    <s v="- El perfil del proyecto en el componente riesgos indica que el (o la) Director(a) Distrital de Desarrollo Institucional y/o Subdirector Técnico de Desarrollo Institucional, autorizado(a) por la Resolución 728 de 2023 o aquella que la modifique en lo relacionado con los Subcomités de Autocontrol, cada vez que se desarrollen las diferentes actividades del cronograma se verifica y coteja su  cumplimiento frente a las fechas programadas. La(s) fuente(s) de información utilizadas  es(son) el Plan de trabajo y  las evidencias de las actividades realizadas. En caso de de evidenciar observaciones, desviciones o diferencias se realizan los ajustes requeridos y se  toman las decisiones respectivas. De lo contrario, se da continuidad al plan de trabajo y se socializan los resultados en el Subcomité de Autocontrol.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yecto de inversión  &quot;Fortalecimiento  de la gestión y articulación institucional para la generación de valor público en Bogotá D.C., indica que los Directores o Subdirectores responsables de las metas proyecto de inversión, autorizado(a) por el Gerente de Proyecto (Subsecretario), cada vez que se identifique la  materialización del riesgo deberá revisar y/o establecer cambios en planes, alcances o modelos, con  el fin de subsanar las desviaciones encontradas, en el marco del procedimiento 4202000-PR-348 Formulación, programación y seguimiento a los proyectos de inversión. Tipo: Correctivo Implementación: Manual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Menor (2)"/>
    <n v="0.30000000000000004"/>
    <s v="Bajo"/>
    <s v="Se determina un nivel de probabilidad de riesgo residual  muy baja(1) debido a que los controles  definidos evitan desviaciones en la implementación del plan de trabajo. El impacto Menor (2) obedece a que, al presentarse su materialización se afectaría la imágen institucional en algunos de los usuarios de las entidades distritales. En consecuencia, la zona resultante después de controles es bajo. "/>
    <s v="Evi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jecución de las actividades del proyecto debido a (errores, fallas o deficiencias) en el  seguimiento del avance y cumplimiento de las metas._x000a__x000a_ en el informe de monitoreo a la Oficina Asesora de Planeación._x000a_- Revisar y/o establecer ajustes en los productos de cada una de  las metas, en el marco del procedimiento 4202000-PR-348 Formulación, programación y seguimiento a los proyectos de inversión_x000a__x000a__x000a__x000a__x000a__x000a__x000a__x000a_- Actualizar el riesgo Posibilidad de afectación reputacional por incumplimiento en la ejecución de las actividades del proyecto debido a (errores, fallas o deficiencias) en el  seguimiento del avance y cumplimiento de las metas._x000a__x000a_"/>
    <s v="- Dirección Distrital de Desarrollo Institucional_x000a_- Director(a) de Desarrollo Institucional_x000a_Gerente del Proyecto_x000a__x000a__x000a__x000a__x000a__x000a__x000a__x000a_- Dirección Distrital de Desarrollo Institucional"/>
    <s v="- Reporte de monitoreo indicando la materialización del riesgo de Posibilidad de afectación reputacional por incumplimiento en la ejecución de las actividades del proyecto debido a (errores, fallas o deficiencias) en el  seguimiento del avance y cumplimiento de las metas._x000a__x000a__x000a_- Solicitud de modificación a la Oficina Asesora de planeación._x000a__x000a__x000a__x000a__x000a__x000a__x000a__x000a_- Riesgo de Posibilidad de afectación reputacional por incumplimiento en la ejecución de las actividades del proyecto debido a (errores, fallas o deficiencias) en el  seguimiento del avance y cumplimiento de las metas._x000a__x000a_, actualizado."/>
    <d v="2024-12-20T00:00:00"/>
    <s v="Identificación del riesgo_x000a__x000a_Establecimiento de controles_x000a__x000a_"/>
    <s v="Se incluye Objetivo estratégico de la nueva Plataforma Estratégica adoptada mediente Resolución  630 de 2024_x000a_Se eliminó control detectivo"/>
    <m/>
    <m/>
    <m/>
    <m/>
    <m/>
    <m/>
    <m/>
    <m/>
    <m/>
    <m/>
    <m/>
    <m/>
    <m/>
    <m/>
    <m/>
    <m/>
    <m/>
    <m/>
    <m/>
    <m/>
    <m/>
    <m/>
    <m/>
    <m/>
    <m/>
    <m/>
    <m/>
    <m/>
    <m/>
    <m/>
    <m/>
    <m/>
    <m/>
    <m/>
  </r>
  <r>
    <s v="8115 Fortalecimiento de la cultura en los actores públicos y privados en integridad y estado abierto que mejore la gobernanza en Bogotá D.C"/>
    <s v="Fortalecer la cultura en los actores públicos y privados en integridad y Estado Abierto que mejore la gobernanza en la ciudad."/>
    <s v="1. Generar cambio cultural en actores públicos del distrito que fortalezca la integridad, transparencia y corresponsabilidad con sociedad civil y sector privado._x000a__x000a_2. Fortalecer la articulación entre actores públicos y privados para avanzar hacia un Estado Abierto en el Distrito."/>
    <s v="Subsecretaria Distrital de Fortalecimiento Insitucional"/>
    <s v="Desarrollo y fortalecimiento institucional"/>
    <s v="(Producto): - Documentos metodológicos_x000a_(Producto)-Documentos de planeación+"/>
    <n v="313"/>
    <s v="O-P022"/>
    <s v="Posibilidad de afectación reputacional por pérdida de credibilidad y confianza de los grupos de valor y partes Interesadas debido a errores (fallas o deficiencias) en la planeación, implementación y seguimiento de los productos del proyecto de inversión."/>
    <x v="3"/>
    <s v="Administrativos"/>
    <x v="30"/>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Estado Abierto e Integr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del proyec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quot;5 El procedimiento 4202000-PR-348 formulación, programación y seguimiento a los proyectos de inversión indica que el Profesional del Proyecto de Inversión “8115 - Fortalecimiento de la cultura en los actores públicos y privados en integridad y estado abierto que mejore la gobernanza en Bogotá D.C.&quot;., autorizado(a) por el Asesor del despacho asignado al Proyecto de Inversión “8115 - Fortalecimiento de la cultura en los actores públicos y privados en integridad y estado abierto que mejore la gobernanza en Bogotá D.C.&quot;,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 En caso de evidenciar observaciones, desviaciones o diferencias,  solicita los ajustes designados. . De lo contrario, envían memorando 2211600-FT-011 Remisión hoja de vida de metas o indicadores del proyecto de inversión ._x000a_Tipo: Preventivo_x000a_Implementación: Manual_x0009__x0009__x0009__x000a__x000a_- &quot;6 El perfil del proyecto en el componente de riesgos indica que el Profesional del Proyecto de Inversión “8115 - Fortalecimiento de la cultura en los actores públicos y privados en integridad y estado abierto que mejore la gobernanza en Bogotá D.C.&quot;, autorizado(a) por el Asesor del despacho asignado al Proyecto de Inversión “8115 - Fortalecimiento de la cultura en los actores públicos y privados en integridad y estado abierto que mejore la gobernanza en Bogotá D.C.&quot;, mensualmente verifican el avance en magnitud y presupuestal de las metas del proyectos de inversión y cronogramas derivados . La(s) fuente(s) de información utilizadas es(son) Plan de Acción del Proyecto, Libro de PDD a cargo de la OAP, Ejecución presupuestal, Plan de adquisiciones, Tablero de control de ejecución financiera,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Tipo: Detectivo_x000a_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8115 - Fortalecimiento de la cultura en los actores públicos y privados en integridad y estado abierto que mejore la gobernanza en Bogotá D.C.&quot;,  indica que los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 Tipo: Correctivo Implementación: Manual_x000a_- 2  El mapa de riesgos del Proyecto de Inversión “8115 - Fortalecimiento de la cultura en los actores públicos y privados en integridad y estado abierto que mejore la gobernanza en Bogotá D.C.&quot;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El proyecto estima que el riesgo se ubica en una zona baja, debido a que los controles establecidos son los adecuados y la calificación de los criterios es satisfactoria, ubicando el riesgo en la escala de probabilidad muy baja e impacto menor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los grupos de valor y partes Interesadas debido a errores (fallas o deficiencias) en la planeación, implementación y seguimiento de los productos del proyecto de inversión. en el informe de monitoreo a la Oficina Asesora de Planeación._x000a_- Reportar el riesgo materializado de Posibilidad de afectación reputacional por incumplimiento en la ejecución de las actividades del proyecto, debido a una deficiente gestión en la planeación y seguimiento de las metas del proyecto en el informe de monitoreo a la Oficina Asesora de Planeación._x000a_- Revisar y/o establecer ajustes en los planes de trabajo de cada una de las metas proyecto de inversión en el marco del procedimiento 4202000-PR-348 Formulación, programación y seguimiento a los proyectos de inversión._x000a_- Verificar el avance físico en magnitud y presupuesto de las metas del proyectos de inversión y procederán a actualizar los planes de cada de una de las metas._x000a__x000a__x000a__x000a__x000a__x000a_- Actualizar el riesgo Posibilidad de afectación reputacional por pérdida de credibilidad y confianza de los grupos de valor y partes Interesadas debido a errores (fallas o deficiencias) en la planeación, implementación y seguimiento de los productos del proyecto de inversión."/>
    <s v="- Subsecretaria Distrital de Fortalecimiento Institucional_x000a_- Subsecretaria Distrital de Fortalecimiento Institucional_x000a_- Gerente del Proyecto_x000a_- Gerente del Proyecto_x000a__x000a__x000a__x000a__x000a__x000a_- Subsecretaria Distrital de Fortalecimiento Institucional"/>
    <s v="- Reporte de monitoreo indicando la materialización del riesgo de Posibilidad de afectación reputacional por pérdida de credibilidad y confianza de los grupos de valor y partes Interesadas debido a errores (fallas o deficiencias) en la planeación, implementación y seguimiento de los productos del proyecto de inversión._x000a_- Reporte de monitoreo indicando la materialización del riesgo de Posibilidad de afectación reputacional por incumplimiento en la ejecución de las actividades del proyecto, debido a una deficiente gestión en la planeación y seguimiento de las metas del proyecto_x000a_- Modificación a la programación del proyecto - Hoja de Vida de meta o indicado_x000a_- Modificación a la programación del proyecto - Hoja de Vida de meta o indicado_x000a__x000a__x000a__x000a__x000a__x000a_- Riesgo de Posibilidad de afectación reputacional por pérdida de credibilidad y confianza de los grupos de valor y partes Interesadas debido a errores (fallas o deficiencias) en la planeación, implementación y seguimiento de los productos del proyecto de inversión., actualizado."/>
    <d v="2024-12-26T00:00:00"/>
    <s v="Identificación del riesgo_x000a__x000a__x000a__x000a_"/>
    <s v="Se ajustó el DOFA del mapa de riesgos conforme al nuevo contexto estratégico_x000a_Se realiza la actualización  de la identificación del riesgo, asociando el obejtivo estratégico con base en al nueva plataforma estratégica."/>
    <m/>
    <m/>
    <m/>
    <m/>
    <m/>
    <m/>
    <m/>
    <m/>
    <m/>
    <m/>
    <m/>
    <m/>
    <m/>
    <m/>
    <m/>
    <m/>
    <m/>
    <m/>
    <m/>
    <m/>
    <m/>
    <m/>
    <m/>
    <m/>
    <m/>
    <m/>
    <m/>
    <m/>
    <m/>
    <m/>
    <m/>
    <m/>
    <m/>
    <m/>
  </r>
  <r>
    <s v="8117 Fortalecimiento del Ecosistema de Innovación Pública de Bogotá para mejorar la confianza ciudadana, el valor público y el gobierno colaborativo en Bogotá D.C."/>
    <s v="Fortalecer el ecosistema de innovación pública en Bogotá para generar mayor valor público"/>
    <s v="1. Consolidar una cultura de innovación en las entidades distritales y los servidores públicos_x000a_2. Mejorar las capacidades de los servidores públicos para el desarrollo de innovaciones para retos públicos_x000a_3. Aumentar el diseño de soluciones innovadoras para retos públicos"/>
    <s v="Subsecretaria Distrital de Fortalecimiento Insitucional"/>
    <s v="Asistencia técnica"/>
    <s v="Fase: Propósito (Objetivo General): Fortalecer el ecosistema de innovación pública en Bogotá para generar mayor valor público"/>
    <n v="299"/>
    <s v="O-P012"/>
    <s v="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x v="3"/>
    <s v="Operacionales"/>
    <x v="34"/>
    <s v="- Dificultad en la articulación y gestión del conocimiento del ecosistema de innovación pública de Bogotá_x000a_- Bajo número de entidades con laboratorios y unidades de innovación pública_x000a_- Bajo nivel de cultura de innovación en las entidades distritales y los servidores públicos_x000a__x000a__x000a__x000a__x000a__x000a__x000a_"/>
    <s v="- Cambios en equipos directivos y/o equipos de trabajo de las entidades del distrito_x000a_- Falta de interés para el trabajo en temas de innovación por parte de grupos de valor y de interés_x000a__x000a__x000a__x000a__x000a__x000a__x000a__x000a_"/>
    <s v="- Incumplimiento en las metas propuestas en el proyecto de inversión_x000a_- Menores asignaciones presupuestales por la no ejecución del presupuesto asignado al proyecto_x000a_- Pérdida de credibilidad y de confianza que dificulte el fortalecimiento del ecocisistema de innovación pública_x000a_-  Desviaciones de los objetivos, alcance y cronograma del proyecto_x000a__x000a__x000a__x000a__x000a__x000a_"/>
    <s v="6. Fortalecer los procesos de innovación pública en las entidades distritales mediante la facilitación de habilitadores, el desarrollo de capacidades en intraemprendimiento, el trabajo colaborativo y la articulación entre actores públicos y privados. "/>
    <s v="- -- Ningún trámite y/o procedimiento administrativo_x000a__x000a_"/>
    <s v="- Procesos misionales y estratégicos misionales en el Sistema de Gestión de Calidad_x000a__x000a__x000a__x000a_"/>
    <s v="4. Educación de calidad_x000a_9. Industria, innovación e infraestructura_x000a_16. Paz, justicia e instituciones sólidas"/>
    <s v="8117 Fortalecimiento del Ecosistema de Innovación Pública de Bogotá para mejorar la confianza ciudadana, el valor público y el gobierno colaborativo en Bogotá D.C."/>
    <s v="Baja (2)"/>
    <n v="0.4"/>
    <s v="-"/>
    <s v="-"/>
    <s v="-"/>
    <s v="-"/>
    <s v="-"/>
    <s v="-"/>
    <s v="Menor (2)"/>
    <n v="0.4"/>
    <s v="Moderado"/>
    <s v="Se determina un nivel de probabilidad (2) baja de riesgo inherente  pues el propósito depende de la articulación para el desarrollo de acciones que fortalezcan la innovación pública.  El impacto (2) menor obedece a que se vería afectada la imagen institucional localmente. En consencuencia la zona resultante del riesgo es &quot;Moderado&quot;"/>
    <s v="- 1 El Profesional de la Subsecretaría de Fortalecimiento Institucional encargado de Ecosistema de Innovación Pública autorizado(a) por el(la) Subsecretario(a) de Fortalecimiento Institucional, cada cuatro meses revisa el cumplimiento de las metas de innovación por parte de las entidades distritales. La(s) fuente(s) de información utilizadas es(son) el tablero de control de innovación pública. En caso de observar desviaciones, observaciones o diferencias, se realizan las observaciones correspondientes en reunión del Ecosistema de Innovación Pública de Bogotá y se deja como evidencia el acta de reunión. De lo contrario, deja señalado el cumplimiento por color en el tablero de innovación pública. Tipo: Detectivo. Implementación Manual._x000a_- 2.  El Profesional de la Subsecretaría de Fortalecimiento Institucional  encargado de Ecosistema de Innovación Pública autorizado(a) por el(la) Subsecretarío(a) de Fortalecimiento Institucional, cada cuatro meses realiza reunión con entidades del distrito en la cual analizan los avances a la fecha y diseña acciones de articulación para el cumplimiento efectivo de las metas de innovación pública según el Plan de Desarrollo. La(s) fuente(s) de información utilizadas es(son) los resultados del tablero de control de innovación pública. En caso de observar desviaciones, observaciones o diferencias, se definen acciones para lograr la articulación entre las entidades y queda como evidencia el acta de reunión.  De lo contrario, se socializa la buena práctica en el marco de la reunión.Tipo: Preventivo. Implementación Manual._x000a_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 Tipo: Correctivo Implementación: Manual_x000a_- 2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800000000000001"/>
    <s v="Menor (2)"/>
    <n v="0.22500000000000003"/>
    <s v="Bajo"/>
    <s v="El riesgo pasa de una zona moderda a ubicarse en una zona baja luego de aplicar los controles establecidos y ante su materialización podri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en el informe de monitoreo a la Oficina Asesora de Planeación._x000a_- Diseñar plan de acción de acompañamiento y recomendaciones con las entidades que no pudieron cumplir las metas por falta de articulación._x000a_- Revisar y/o establecer cambios en las estrategias con  el fin de subsanar las desviaciones encontradas, en el marco del procedimiento 4202000-PR-348 Formulación, programación y seguimiento a los proyectos de inversión_x000a_- Verificar el avance físico en magnitud y presupuesto de las metas del proyectos de inversión y procederán a actualizar los planes, alcances o estrategias que correspondan para garantizar el cumplimiento de las metas._x000a__x000a__x000a__x000a__x000a__x000a_- Actualizar el riesgo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s v="- Subsecretaría Distrital de Fortalecimiento Institucional_x000a_- Subsecretaría Distrital de Fortalecimeinto Institucional_x000a_- Subsecretaría Distrital de Fortalecimeinto Institucional_x000a_- Subsecretaría Distrital de Fortalecimeinto Institucional_x000a__x000a__x000a__x000a__x000a__x000a_- Subsecretaría Distrital de Fortalecimiento Institucional"/>
    <s v="- Reporte de monitoreo indicando la materialización del riesg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_x000a_- Plan de acción de acompañamiento y recomedaciones._x000a_- Evidencia de reunión de revisión de las estrategias._x000a__x000a_- Memorando Solicitud de ajustes en la programación_x000a_Formato de Modificación de Plan de Acción 4202000-FT-1320_x000a__x000a__x000a__x000a__x000a__x000a_- Riesg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actualizado."/>
    <d v="2024-12-20T00:00:00"/>
    <s v="Identificación del riesgo_x000a_Análisis antes de controles_x000a_Establecimiento de controles_x000a_Evaluación de controles_x000a_Tratamiento del riesgo"/>
    <s v="1, Ajuste del DOFA_x000a_2, Cambio del Objetivo Estratégico, conforme a la nueva plataforma estratégica adoptada medianre Resolución 630 de 2024_x000a_3. Cambio en calificación de probabilidad de Muy a alta a Bajo_x000a_4. Se ajustaron  los controles del riesgo_x000a_4. Cambio de la calificacción despúes de controles_x000a_5. Incluisión de medidas de contingencia conforme con los controles correctivos"/>
    <m/>
    <m/>
    <m/>
    <m/>
    <m/>
    <m/>
    <m/>
    <m/>
    <m/>
    <m/>
    <m/>
    <m/>
    <m/>
    <m/>
    <m/>
    <m/>
    <m/>
    <m/>
    <m/>
    <m/>
    <m/>
    <m/>
    <m/>
    <m/>
    <m/>
    <m/>
    <m/>
    <m/>
    <m/>
    <m/>
    <m/>
    <m/>
    <m/>
    <m/>
  </r>
  <r>
    <s v="8117 Fortalecimiento del Ecosistema de Innovación Pública de Bogotá para mejorar la confianza ciudadana, el valor público y el gobierno colaborativo en Bogotá D.C."/>
    <s v="Fortalecer el ecosistema de innovación pública en Bogotá para generar mayor valor público"/>
    <s v="1. Consolidar una cultura de innovación en las entidades distritales y los servidores públicos_x000a_2. Mejorar las capacidades de los servidores públicos para el desarrollo de innovaciones para retos públicos_x000a_3. Aumentar el diseño de soluciones innovadoras para retos públicos"/>
    <s v="Subsecretaria Distrital de Fortalecimiento Insitucional"/>
    <s v="Asistencia técnica"/>
    <s v="Fase: Actividad (Meta): Desarrollar 6 procesos de innovación aplicando la metodología de innovación &quot;Tejido iBO&quot; basados en la participación ciudadana, co-creación y experimentación"/>
    <n v="300"/>
    <s v="O-P013"/>
    <s v="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x v="3"/>
    <s v="Operacionales"/>
    <x v="34"/>
    <s v="- Cambios en equipos en las entidades_x000a_- Falta de presupuesto para el desarrollo de los prototipos_x000a__x000a__x000a__x000a__x000a__x000a__x000a__x000a_"/>
    <s v="- Cambio de administraciones _x000a__x000a__x000a__x000a__x000a__x000a__x000a__x000a__x000a_"/>
    <s v="- Incumplimiento de metas_x000a_- Insatisfacción por parte de las entidades públicas_x000a_- Insatisfacción de la ciudadanía_x000a__x000a__x000a__x000a__x000a__x000a__x000a_"/>
    <s v="6. Fortalecer los procesos de innovación pública en las entidades distritales mediante la facilitación de habilitadores, el desarrollo de capacidades en intraemprendimiento, el trabajo colaborativo y la articulación entre actores públicos y privados. "/>
    <s v="- -- Ningún trámite y/o procedimiento administrativo_x000a__x000a_"/>
    <s v="- Procesos estratégicos en el Sistema de Gestión de Calidad_x000a__x000a__x000a__x000a_"/>
    <s v="4. Educación de calidad_x000a_9. Industria, innovación e infraestructura_x000a_16. Paz, justicia e instituciones sólidas"/>
    <s v="8117 Fortalecimiento del Ecosistema de Innovación Pública de Bogotá para mejorar la confianza ciudadana, el valor público y el gobierno colaborativo en Bogotá D.C."/>
    <s v="Media (3)"/>
    <n v="0.6"/>
    <s v="-"/>
    <s v="-"/>
    <s v="-"/>
    <s v="-"/>
    <s v="-"/>
    <s v="-"/>
    <s v="Mayor (4)"/>
    <n v="0.8"/>
    <s v="Alto"/>
    <s v="Se determina un nivel de probabilidad (3) media de riesgo inherente teniendo en cuenta que se podría presentar en el 60% de las circunstancias. El impacto (4) mayor  obedece a que afectaría los retos estratégicos de ciudad. "/>
    <s v="- 1 El Profesional de la Subsecretaría de Fortalecimiento Institucional, encargado de Ecosistema de Innovación Pública autorizado(a) por el el(la) Subsecretario(a) de Fortalecimiento Institucional, cada inicio del proyecto (cada 4 años) de inversión verifica que se cuente con el diseño del Modelo de seguimiento y monitoreo del desarrollo de los prototipos teniendo en cuenta el proceso metodológico de innovación. La(s) fuente(s) de información utilizadas es(son) la metodología Tejido IBO y la matriz de seguimiento de proyectos de innovación. En caso de observar desviaciones, observaciones o diferencias, se hacen recomendaciones al equipo de laboratorio para la mejora de la matriz mediante correo electrónico. De lo contrario, se da inicio a la aplicación del Modelo de seguimiento y monitoreo. Tipo: Preventivo. Implementación Manual._x000a_- 2. El(la) Subsecretario(a) de Fortalecimiento Institucional, cada seis meses del proyecto de inversión verifica los resultados del Modelo de seguimiento y monitoreo de desarrollo de prototipos. La(s) fuente(s) de información utilizadas es(son) la matriz de seguimiento de proyectos de innovación. En caso de observar desviaciones, observaciones o diferencias, se solicita a través de memorando o correo electrónico desarrollar las acciones pertinentes en el marco del cumplimiento de las metas propuestas. De lo contrario, se continua el desarrollo de la ruta metodológica de innovación. Tipo: Detectivo. Implementación Manual. 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 Tipo: Correctivo Implementación: Manual_x000a_- 2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oderado (3)"/>
    <n v="0.45000000000000007"/>
    <s v="Moderado"/>
    <s v="El riesgo pasa de una zona alta a ubicarse en una zona moderada luego de aplicar los controles establecidos y ante su materialización podrian disminuirse los efectos aplicando las acciones de contingencia."/>
    <s v="Reducir"/>
    <s v="- Revisar y ajustar de ser necesario la matriz de seguimiento de proyectos de innovación dentro de la metodología Tejido IBO._x000a__x000a__x000a__x000a__x000a__x000a__x000a__x000a__x000a__x000a__x000a__x000a__x000a__x000a__x000a__x000a__x000a__x000a__x000a_"/>
    <s v="- Subsecretaría de Fortalecimiento Institucional_x000a__x000a__x000a__x000a__x000a__x000a__x000a__x000a__x000a__x000a__x000a__x000a__x000a__x000a__x000a__x000a__x000a__x000a__x000a_"/>
    <s v="PA250-042"/>
    <n v="1381"/>
    <d v="2025-03-31T00:00:00"/>
    <s v="31/12/2025_x000a__x000a__x000a__x000a__x000a__x000a__x000a__x000a__x000a__x000a__x000a__x000a__x000a__x000a__x000a__x000a__x000a__x000a__x000a_"/>
    <s v="- Reportar el riesgo materializad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en el informe de monitoreo a la Oficina Asesora de Planeación._x000a_- Realizar reunión de la Subsecretaría Distrital de Fortalecimiento Institucional, IBO y las entidades relacionadas con el desarrollo de los prototipos  para tomar acciones pertinentes con relación al cumplimiento de los tiempos y productos establecidos._x000a__x000a__x000a__x000a__x000a__x000a__x000a__x000a_- Actualizar el riesgo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s v="- Subsecretaría Distrital de Fortalecimiento Institucional_x000a_- Subsecretaría Distrital de Fortalecimiento Institucional_x000a__x000a__x000a__x000a__x000a__x000a__x000a__x000a_- Subsecretaría Distrital de Fortalecimiento Institucional"/>
    <s v="- Reporte de monitoreo indicando la materialización del riesg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_x000a_- Evidencia de reunión que relacione las recomendaciones para el cumplimiento de los tiempos y objetivos en el marco del desarrollo de prototipos._x000a__x000a__x000a__x000a__x000a__x000a__x000a__x000a_- Riesg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actualizado."/>
    <d v="2024-12-20T00:00:00"/>
    <s v="Identificación del riesgo_x000a__x000a_Establecimiento de controles_x000a__x000a_"/>
    <s v="1. Ajuste del DOFA_x000a_2. Cambio del Objetivo Estratégico, conforme a la nueva plataforma estratégica adoptada medianre Resolución 630 de 2024_x000a_3. Se ajustaron  los controles del riesgo_x000a_"/>
    <m/>
    <m/>
    <m/>
    <m/>
    <m/>
    <m/>
    <m/>
    <m/>
    <m/>
    <m/>
    <m/>
    <m/>
    <m/>
    <m/>
    <m/>
    <m/>
    <m/>
    <m/>
    <m/>
    <m/>
    <m/>
    <m/>
    <m/>
    <m/>
    <m/>
    <m/>
    <m/>
    <m/>
    <m/>
    <m/>
    <m/>
    <m/>
    <m/>
    <m/>
  </r>
  <r>
    <s v="8117 Fortalecimiento del Ecosistema de Innovación Pública de Bogotá para mejorar la confianza ciudadana, el valor público y el gobierno colaborativo en Bogotá D.C."/>
    <s v="Fortalecer el ecosistema de innovación pública en Bogotá para generar mayor valor público"/>
    <s v="1. Consolidar una cultura de innovación en las entidades distritales y los servidores públicos_x000a_2. Mejorar las capacidades de los servidores públicos para el desarrollo de innovaciones para retos públicos_x000a_3. Aumentar el diseño de soluciones innovadoras para retos públicos"/>
    <s v="Subsecretaria Distrital de Fortalecimiento Insitucional"/>
    <s v="Asistencia técnica"/>
    <s v="Fase: Componente (Producto) Servicio de Asistencia Técnica"/>
    <n v="301"/>
    <s v="O-P014"/>
    <s v="Posibilidad de afectación económica (o presupuestal) por falta de apropiación por parte del talento humano frente a los contenidos de formación y capacitación en temas de intraemprendimiento debido a que estos no están diseñados a la realidad del contexto institucional."/>
    <x v="3"/>
    <s v="Operacionales"/>
    <x v="34"/>
    <s v="- El tipo de formación en temas de innovación es más teórica que práctica, no ajustándose a la realidad y al contexto de los servidores públicos_x000a_- Falta de compromiso por parte de directivos con relación a formación y generación de capacidades en innovación pública_x000a_- Bajas capacidades institucionales y de los servidores públicos para el desarrollo de innovaciones para retos públicos_x000a__x000a__x000a__x000a__x000a__x000a__x000a_"/>
    <s v="- Falta de coordinación entre las partes interesadas y responsables de la generación de capacidades en innovación de servidores públicos_x000a__x000a__x000a__x000a__x000a__x000a__x000a__x000a__x000a_"/>
    <s v="- Perdida de recursos en formación que se diseña para servidores públicos_x000a_- Se diseñan soluciones a problemas públicos sin tener en cuenta a los ciudadanos_x000a_- Incumplimiento a las metas y planes institucionales_x000a__x000a__x000a__x000a__x000a__x000a__x000a_"/>
    <s v="6. Fortalecer los procesos de innovación pública en las entidades distritales mediante la facilitación de habilitadores, el desarrollo de capacidades en intraemprendimiento, el trabajo colaborativo y la articulación entre actores públicos y privados. "/>
    <s v="- -- Ningún trámite y/o procedimiento administrativo_x000a__x000a_"/>
    <s v="- Procesos misionales y estratégicos misionales en el Sistema de Gestión de Calidad_x000a__x000a__x000a__x000a_"/>
    <s v="4. Educación de calidad_x000a_9. Industria, innovación e infraestructura_x000a_16. Paz, justicia e instituciones sólidas"/>
    <s v="8117 Fortalecimiento del Ecosistema de Innovación Pública de Bogotá para mejorar la confianza ciudadana, el valor público y el gobierno colaborativo en Bogotá D.C."/>
    <s v="Media (3)"/>
    <n v="0.6"/>
    <s v="-"/>
    <s v="-"/>
    <s v="-"/>
    <s v="-"/>
    <s v="-"/>
    <s v="-"/>
    <s v="Leve (1)"/>
    <n v="0.2"/>
    <s v="Moderado"/>
    <s v="Se determina un nivel de probabilidad (3) media de riesgo inherente se presenta una posibilidad media de que se presente la falta de apropiación por parte del talento humano frente a los contenidos de formación y capacitación en temas de intraemprendimiento.  El impacto (1) leve obedece a que al presentarse no afectaría la operación de la entidad. "/>
    <s v="- 1 El Profesional de la Subsecretaría de Fortalecimiento Institucional, encargado de Ecosistema de Innovación Pública autorizado(a) por el(la) Subsecretario(a) de Fortalecimiento Institucional, , cada inicio del proyecto de inversión revisa los contenidos de formación para las capacitaciones en innovación pública. La(s) fuente(s) de información utilizadas es(son) fuentes bibliográficas y académicas relacionadas con las temáticas, encuestas y/o entrevistas a los servidores de diferentes entidades públicas sobre las realidades relacionadas con la aplicación de la innovación. En caso de observar desviaciones, observaciones o diferencias, se realizan las observaciones para que se ajusten los contenidos de formación y se deja como evidencia el documento de contenidos de formación con observaciones. De lo contrario, se avanza al diseño de los talleres de formación de los contenidos diseñados. Tipo: Preventivo. Implementación Manual._x000a_- 1 El Profesional de la Subsecretaría de Fortalecimiento Institucional,  encargado de Ecosistema de Innovación Pública autorizado(a) por el(la) Subsecretario(a) de Fortalecimiento Institucional, , anualmente, revisa que los contenidos para el proceso de formación que requieran ser actualizados tengan en cuenta los resultados de la retroalimentación de los beneficiarios de las capacitaciones en innovación pública. La(s) fuente(s) de información utilizadas es(son) encuestas y/o entrevistas a los servidores de diferentes entidades públicas sobre la experiencia en el proceso de formación en innovación pública y el documento de contenido de formación. En caso de observar desviaciones, observaciones o diferencias, se realizan las observaciones para que se ajusten los contenidos de formación y se deja como evidencia el documento de contenidos de formación con observaciones. De lo contrario, se avanza al diseño de los talleres de formación de los contenidos diseñados cuando se requiera. Tipo: Detectivo. Implementación Manual._x000a__x000a_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indica que el Profesional encargado de Innovación Pública de la Subsecretaría de Fortalecimiento Institucional responsables de las metas proyecto de inversión, autorizado(a) por el Gerente de Proyecto (Jefe Oficina Consejería Distrital de Tecnologías de la Información y las Comunicaciones - TIC),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 Tipo: Correctivo Implementación: Manual_x000a_- 2 El mapa de riesgos  del proyecto de inversión  indica que el Profesional encargado de Innovación Pública de la Subsecretaría de Fortalecimiento Institucional  responsables de las metas proyecto de inversión, autorizado(a) por el Gerente de Proyecto (Jefe Oficina Consejería Distrital de Tecnologías de la Información y las Comunicaciones - TIC) , cada vez que se identifique la  materialización del riesgo verifican el avance físico en magnitud y presupuesto de las metas del proyectos de inversión y procederá a actualizar los planes, alcances o estrategias que correspondan para garantizar el cumplimiento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Leve (1)"/>
    <n v="0.11250000000000002"/>
    <s v="Bajo"/>
    <s v="El riesgo pasa de una zona moderada a ubicarse en una zona baja luego de aplicar los controles establecidos y ante su materialización podri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falta de apropiación por parte del talento humano frente a los contenidos de formación y capacitación en temas de intraemprendimiento debido a que estos no están diseñados a la realidad del contexto institucional. en el informe de monitoreo a la Oficina Asesora de Planeación._x000a_- Realizar reunión de la Subsecretaría Distrital de Fortalecimiento Institucional, IBO para analizar contenidos y resultados con el fin de implementar acciones de mejora para la apropiación adecuada de los contenidos en intraemprendimeinto por parte de los servidores públicos_x000a__x000a__x000a__x000a__x000a__x000a__x000a__x000a_- Actualizar el riesgo Posibilidad de afectación económica (o presupuestal) por falta de apropiación por parte del talento humano frente a los contenidos de formación y capacitación en temas de intraemprendimiento debido a que estos no están diseñados a la realidad del contexto institucional."/>
    <s v="- Subsecretaría Distrital de Fortalecimiento Institucional_x000a_- Subsecretaría Distrital de Fortalecimiento Institucional_x000a__x000a__x000a__x000a__x000a__x000a__x000a__x000a_- Subsecretaría Distrital de Fortalecimiento Institucional"/>
    <s v="- Reporte de monitoreo indicando la materialización del riesgo de Posibilidad de afectación económica (o presupuestal) por falta de apropiación por parte del talento humano frente a los contenidos de formación y capacitación en temas de intraemprendimiento debido a que estos no están diseñados a la realidad del contexto institucional._x000a_- Evidencia de reunión que relacione las recomendaciones las acciones de mejora para la apropiación adecuada de los contenidos en intraemprendimeinto por parte de los servidores públicos._x000a__x000a__x000a__x000a__x000a__x000a__x000a__x000a_- Riesgo de Posibilidad de afectación económica (o presupuestal) por falta de apropiación por parte del talento humano frente a los contenidos de formación y capacitación en temas de intraemprendimiento debido a que estos no están diseñados a la realidad del contexto institucional., actualizado."/>
    <d v="2024-12-20T00:00:00"/>
    <s v="Identificación del riesgo_x000a_Análisis antes de controles_x000a_Establecimiento de controles_x000a_Evaluación de controles_x000a_"/>
    <s v="1, Ajuste del DOFA_x000a_2, Cambio del Objetivo Estratégico._x000a_3.Cambio del Objetivo Estratégico, conforme a la nueva plataforma estratégica adoptada medianre Resolución 630 de 2024_x000a_4. Se ajustaron  los controles del riesgo_x000a_5. Cambio de la calificacción despúes de controles"/>
    <m/>
    <m/>
    <m/>
    <m/>
    <m/>
    <m/>
    <m/>
    <m/>
    <m/>
    <m/>
    <m/>
    <m/>
    <m/>
    <m/>
    <m/>
    <m/>
    <m/>
    <m/>
    <m/>
    <m/>
    <m/>
    <m/>
    <m/>
    <m/>
    <m/>
    <m/>
    <m/>
    <m/>
    <m/>
    <m/>
    <m/>
    <m/>
    <m/>
    <m/>
  </r>
  <r>
    <s v="8118 Fortalecimiento del acceso y difusión de la memoria histórica y del patrimonio documental de Bogotá D.C."/>
    <s v="Incrementar la disponibilidad del patrimonio documental para facilitar a la ciudadanía el acceso y la consulta de la memoria e historia de Bogotá"/>
    <s v="1. Fortalecer el Sistema Distrital de Archivos para mejorar el acceso a la información de carácter documental en el Distrito._x000a_2. Fortalecer la gestión del patrimonio documental para mejorar la conservación, preservación y difusión de la memoria y la historia del Distrito._x000a_3. Fortalecer la prestación de los servicios de la Imprenta Distrital."/>
    <s v="Subsecretaria Distrital de Fortalecimiento Insitucional"/>
    <s v="Desarrollo y fortalecimiento institucional"/>
    <s v="Fase: (componente-producto): Servicio de gestión documental a entidades públicas y privadas del orden nacional y/o territorial_x000a_Servicios de preservación del patrimonio bibliográfico y documental_x000a_Servicio de divulgación y publicación del Patrimonio cultural"/>
    <n v="308"/>
    <s v="O-P020"/>
    <s v="Posibilidad de afectación reputacional por pérdida de confianza de las grupos de valor y partes Interesadas , debido a Errores (fallas o deficiencias) en las condiciones y entrega  de los productos y servicios del proyecto."/>
    <x v="3"/>
    <s v="Operacionales"/>
    <x v="30"/>
    <s v="- Falta articulación entre las diferentes herramientas en las que están contenidos los productos y servicios._x000a_- Desconocimiento y fallas de articulación de sistemas, lenguajes y herramientas, fallas inesperadas, sobre carga de plataformas. _x000a_- No existe una apropiación frente a la cultura de la gestión documental por parte de los servidores públicos y demás personas involucradas con la entidad._x000a__x000a__x000a__x000a__x000a__x000a__x000a_"/>
    <s v="- Fallas en las comunicaciones. _x000a_- Constante actualización de directrices Nacionales y Distritales que no surten suficientes procesos de socialización. _x000a_- No existe una apropiación frente a la cultura de la gestión documental por parte de los servidores públicos y demás personas involucradas con la entidad._x000a__x000a__x000a__x000a__x000a__x000a__x000a_"/>
    <s v="- Incumplimiento en las metas propuestas en el proyecto de inversión_x000a_- Menores asignaciones presupuestales por la no ejecución del presupuesto asignado al proyecto_x000a_- Perjuicio de la imagen institucional frente a parámetros en la calidad de los servicios prestados, su oportunidad y eficacia de cara a los grupos de valor e interés._x000a__x000a__x000a__x000a__x000a__x000a__x000a_"/>
    <s v="9. Promover la apropiación y uso social del patrimonio documental del Distrito Capital, a través de su protección, conservación, adecuada gestión y fácil acceso por parte de la ciudadanía. "/>
    <s v="- Publicación de actos o documentos administrativos en el Registro Distrital (Trámite)_x000a_- Consulta del Registro Distrital (Consulta)_x000a_- Impresión de artes gráficas para las entidades del Distrito Capital (OPA)"/>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uy baja (1)"/>
    <n v="0.2"/>
    <s v="-"/>
    <s v="-"/>
    <s v="-"/>
    <s v="-"/>
    <s v="-"/>
    <s v="-"/>
    <s v="Leve (1)"/>
    <n v="0.2"/>
    <s v="Bajo"/>
    <s v="Se determina un nivel de probabilidad muy baja (1) de riesgo inherente  debido a que a los resultados frente a la prestación de los servicios y la entrega de productos han sido favorables de acuerdo con la evaluación por parte de los grupos de valor.  El impacto Leve (1) obedece a que no se ha presentado afectación significativa a la imagen de la entidad. En consecuencia la zona resultante es Bajo."/>
    <s v="- 1 El perfil del proyecto en el componente de riesgos  indica que los Subdirectores, autorizados por el Director Distrital de Archivo Bogotá mensualmente en los subcomités de autocontrol verifican el avance físico en magnitud y presupuesto de los productos y metas del proyectos de inversión. La(s) fuente(s) de información utilizadas es(son) Libro de PDD a cargo de la OAP, Ejecución presupuestal, Plan de adquisiciones, Tablero de control de ejecución financiera, Tablero de Control de la Dirección Distrital de Archivo de Bogotá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_x000a_- 2 El perfil del proyecto en el componente de riesgos  indica que el Director del Archivo de Bogotá, autorizado(a) por la Resolución 728 de 2023 o aquella que la modifique en lo relacionado con los subcomités de autocontrol, trimestralmente  verifica el avance físico en magnitud y presupuesto de los productos y metas del proyectos de inversión. La(s) fuente(s) de información utilizadas es(son) Libro de PDD a cargo de la OAP, Ejecución presupuestal, Plan de adquisiciones, Tablero de control de ejecución financiera, Tablero de Control de la Dirección Distrital de Archivo de Bogotá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quot;  8118 - Fortalecimiento del acceso y difusión de la memoria histórica y del patrimonio documental de Bogotá D.C.&quot; indica que, los Directores o Subdirectores responsables de las metas proyecto de inversión, autorizados por el Gerente de Proyecto, cada vez que se identifique la  materialización del riesgo deberá revisar y/o establecer ajustes en los productos de cada una de  las metas, en el marco del procedimiento 4202000-PR-348 Formulación, programación y seguimiento a los proyectos de inversión. Tipo: Correctivo Implementación: Manual_x000a_- 2 El mapa de riesgos  del proyecto de inversión “8118 - Fortalecimiento del acceso y difusión de la memoria histórica y del patrimonio documental de Bogotá D.C.”, indica que,  los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Leve (1)"/>
    <n v="0.11250000000000002"/>
    <s v="Bajo"/>
    <s v="Se determina un nivel de probabilidad muy baja (1) de riesgo residual debido a que a los controles definidos para la prestación de los servicios son efectivos.  El impacto Leve (1) obedece a una afectación insignificante en la imagen de la entidad. En consecuencia la zona resultante es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de las grupos de valor y partes Interesadas , debido a Errores (fallas o deficiencias) en las condiciones y entrega  de los productos y servicios del proyecto. en el informe de monitoreo a la Oficina Asesora de Planeación._x000a_- Revisar y/o establecer ajustes en los productos de cada una de  las metas, en el marco del procedimiento 4202000-PR-348 Formulación, programación y seguimiento a los proyectos de inversión_x000a_- Verificar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riesgo Posibilidad de afectación reputacional por pérdida de confianza de las grupos de valor y partes Interesadas , debido a Errores (fallas o deficiencias) en las condiciones y entrega  de los productos y servicios del proyecto."/>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confianza de las grupos de valor y partes Interesadas , debido a Errores (fallas o deficiencias) en las condiciones y entrega  de los productos y servicios del proyecto._x000a_- Modificación a la programación del proyecto - Hoja de Vida de meta o indicado_x000a_- Modificación a la programación del proyecto - Hoja de Vida de meta o indicado_x000a__x000a__x000a__x000a__x000a__x000a__x000a_- Riesgo de Posibilidad de afectación reputacional por pérdida de confianza de las grupos de valor y partes Interesadas , debido a Errores (fallas o deficiencias) en las condiciones y entrega  de los productos y servicios del proyecto., actualizado."/>
    <d v="2024-12-20T00:00:00"/>
    <s v="Identificación del riesgo_x000a__x000a__x000a__x000a_"/>
    <s v="Se actualiza DOFA del proyecto de inversión. Se actualiza objetivo estratégico de acuerdo con la nueva plataforma estratégica de la Secretaría General adoptada mediante la Resolución 630 de 2024. "/>
    <m/>
    <m/>
    <m/>
    <m/>
    <m/>
    <m/>
    <m/>
    <m/>
    <m/>
    <m/>
    <m/>
    <m/>
    <m/>
    <m/>
    <m/>
    <m/>
    <m/>
    <m/>
    <m/>
    <m/>
    <m/>
    <m/>
    <m/>
    <m/>
    <m/>
    <m/>
    <m/>
    <m/>
    <m/>
    <m/>
    <m/>
    <m/>
    <m/>
    <m/>
  </r>
  <r>
    <s v="8118 Fortalecimiento del acceso y difusión de la memoria histórica y del patrimonio documental de Bogotá D.C."/>
    <s v="Incrementar la disponibilidad del patrimonio documental para facilitar a la ciudadanía el acceso y la consulta de la memoria e historia de Bogotá"/>
    <s v="1. Fortalecer el Sistema Distrital de Archivos para mejorar el acceso a la información de carácter documental en el Distrito._x000a_2. Fortalecer la gestión del patrimonio documental para mejorar la conservación, preservación y difusión de la memoria y la historia del Distrito._x000a_3. Fortalecer la prestación de los servicios de la Imprenta Distrital."/>
    <s v="Subsecretaria Distrital de Fortalecimiento Insitucional"/>
    <s v="Desarrollo y fortalecimiento institucional"/>
    <s v="Fase (actividad - meta):_x000a_1.Actualizar 1 Sistema Interno de Gestión Documental y Archivos - SIGA._x000a_2.Implementar 1 estrategia para fortalecer la gestión documental y administración de archivos en las entidades del Distrito._x000a_3.Poner en servicio 100.000 unidades documentales para mejorar el servicio de acceso a la ciudadanía y consulta de la memoria e historia del Distrito de Bogotá._x000a_4.Fortalecer 1 Sistema Integrado de Conservación para aumentar la capacidad tecnológica y física en conservación y preservación documental._x000a_5.Implementar 1 estrategia de investigación para el posicionamiento, promoción y difusión del patrimonio documental, la memoria e historia de Bogotá_x000a_6.Implementar 1 estrategia para fortalecer los servicios de la Imprenta Distrital"/>
    <n v="309"/>
    <s v="O-P021"/>
    <s v="Posibilidad de afectación reputacional por incumplimiento en la ejecución de las actividades del proyecto, debido a Errores (fallas o deficiencias) en la planeación operativa y seguimiento de las metas establecidas"/>
    <x v="3"/>
    <s v="Operacionales"/>
    <x v="35"/>
    <s v="- Falta articulación entre las diferentes herramientas en las que están contenidos los productos y servicios._x000a_- Debilidades en la comunicación clara y unificada en diferentes niveles de la entidad._x000a_- Dificultades en la transferencia de conocimiento entre los servidores que se vinculan y retiran de la entidad._x000a_- Alta rotación de personal generando retrasos en la curva de aprendizaje._x000a__x000a__x000a__x000a__x000a__x000a_"/>
    <s v="- Pérdida de credibilidad y de confianza que dificulte el ejercicio de las funciones de la Secretaría General._x000a_- Recorte de recursos financieros que impiden las ejecución de metas establecidas en el cuatrienio._x000a__x000a__x000a__x000a__x000a__x000a__x000a__x000a_"/>
    <s v="- Incumplimiento en las metas propuestas en el proyecto de inversión_x000a_- Menores asignaciones presupuestales por la no ejecución del presupuesto asignado al proyecto_x000a__x000a__x000a__x000a__x000a__x000a__x000a__x000a_"/>
    <s v="9. Promover la apropiación y uso social del patrimonio documental del Distrito Capital, a través de su protección, conservación, adecuada gestión y fácil acceso por parte de la ciudadanía. "/>
    <s v="- Publicación de actos o documentos administrativos en el Registro Distrital (Trámite)_x000a_- Consulta del Registro Distrital (Consulta)_x000a_- Impresión de artes gráficas para las entidades del Distrito Capital (OPA)"/>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uy baja (1)"/>
    <n v="0.2"/>
    <s v="-"/>
    <s v="-"/>
    <s v="-"/>
    <s v="-"/>
    <s v="-"/>
    <s v="-"/>
    <s v="Leve (1)"/>
    <n v="0.2"/>
    <s v="Bajo"/>
    <s v="Se determina un nivel de probabilidad muy baja (1) de riesgo inherente  debido a que a los resultados frente a la prestación de los servicios y la entrega de productos han sido favorables de acuerdo con la evaluación por parte de los grupos de valor.  El impacto Leve (1) obedece a que no se ha presentado afectación significativa a la imagen de la entidad. En consecuencia la zona resultante es Bajo."/>
    <s v="- 1 El procedimiento 4202000-PR-348 formulación, programación y seguimiento a los proyectos de inversión  indica que el Gerente del Proyecto de Inversión o quien se designe, autorizado(a) o designado por el Comité Institucional de Gestión y Desempeño,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 Tipo: Preventivo Implementación: Manual_x000a_- 2 El perfil del proyecto en el componente de riesgos  indica que el Director del Archivo de Bogotá, autorizado(a) por la Resolución 728 de 2023 o aquella que la modifique en lo relacionado con los subcomités de autocontrol, trimestralmente  verifica el avance físico en magnitud y presupuesto de los productos y metas del proyectos de inversión. La(s) fuente(s) de información utilizadas es(son) Libro de PDD a cargo de la OAP, Ejecución presupuestal, Plan de adquisiciones, Tablero de control de ejecución financiera, Tablero de Control de la Dirección Distrital de Archivo de Bogotá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quot; 8118 - Fortalecimiento del acceso y difusión de la memoria histórica y del patrimonio documental de Bogotá D.C.&quot; indica que los Directores o Subdirectores responsables de las metas proyecto de inversión, autorizados(as) por el Gerente de Proyecto,  cada vez que se identifique la  materialización del riesgo deberá revisar y/o establecer ajustes en los productos de cada una de  las metas, en el marco del procedimiento 4202000-PR-348 Formulación, programación y seguimiento a los proyectos de inversión. Tipo: Correctivo Implementación: Manual_x000a_- 2 El mapa de riesgos  del proyecto de inversión &quot;8118 - Fortalecimiento del acceso y difusión de la memoria histórica y del patrimonio documental de Bogotá D.C.&quot; indica que los Directores o Subdirectores responsables de las metas proyecto de inversión, autorizados(as)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Leve (1)"/>
    <n v="0.11250000000000002"/>
    <s v="Bajo"/>
    <s v="Se determina un nivel de probabilidad muy baja (1) de riesgo residual debido a que a los controles definidos para la prestación de los servicios son efectivos.  El impacto Leve (1) obedece a una afectación insignificante en la imagen de la entidad. En consecuencia la zona resultante es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jecución de las actividades del proyecto, debido a Errores (fallas o deficiencias) en la planeación operativa y seguimiento de las metas establecidas en el informe de monitoreo a la Oficina Asesora de Planeación._x000a_-  Revisar y/o establecer ajustes en los productos de cada una de  las metas, en el marco del procedimiento 4202000-PR-348 Formulación, programación y seguimiento a los proyectos de inversión._x000a_- Verificar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riesgo Posibilidad de afectación reputacional por incumplimiento en la ejecución de las actividades del proyecto, debido a Errores (fallas o deficiencias) en la planeación operativa y seguimiento de las metas establecidas"/>
    <s v="- ﻿Subsecretario de Fortalecimiento Institucional_x000a_- Gerente del Proyecto_x000a_- Gerente del Proyecto_x000a__x000a__x000a__x000a__x000a__x000a__x000a_- ﻿Subsecretario de Fortalecimiento Institucional"/>
    <s v="- Reporte de monitoreo indicando la materialización del riesgo de Posibilidad de afectación reputacional por incumplimiento en la ejecución de las actividades del proyecto, debido a Errores (fallas o deficiencias) en la planeación operativa y seguimiento de las metas establecidas_x000a_- Modificación a la programación del proyecto - Hoja de Vida de meta o indicado_x000a_- Modificación a la programación del proyecto - Hoja de Vida de meta o indicado_x000a__x000a__x000a__x000a__x000a__x000a__x000a_- Riesgo de Posibilidad de afectación reputacional por incumplimiento en la ejecución de las actividades del proyecto, debido a Errores (fallas o deficiencias) en la planeación operativa y seguimiento de las metas establecidas, actualizado."/>
    <d v="2024-12-20T00:00:00"/>
    <s v="Identificación del riesgo_x000a__x000a__x000a__x000a_"/>
    <s v="Se actualiza DOFA del proyecto de inversión. Se actualiza objetivo estratégico de acuerdo con la nueva plataforma estratégica de la Secretaría General adoptada mediante la Resolución 630 de 2024. "/>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 cacheId="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3:A7" firstHeaderRow="1" firstDataRow="1" firstDataCol="1"/>
  <pivotFields count="102">
    <pivotField showAll="0"/>
    <pivotField showAll="0"/>
    <pivotField showAll="0"/>
    <pivotField showAll="0"/>
    <pivotField showAll="0"/>
    <pivotField showAll="0"/>
    <pivotField showAll="0"/>
    <pivotField showAll="0"/>
    <pivotField showAll="0"/>
    <pivotField axis="axisRow" outline="0" showAll="0">
      <items count="5">
        <item x="1"/>
        <item x="0"/>
        <item m="1" x="3"/>
        <item x="2"/>
        <item t="default"/>
      </items>
    </pivotField>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4">
    <i>
      <x/>
    </i>
    <i>
      <x v="1"/>
    </i>
    <i>
      <x v="3"/>
    </i>
    <i t="grand">
      <x/>
    </i>
  </rowItems>
  <colItems count="1">
    <i/>
  </colItems>
  <formats count="7">
    <format dxfId="143">
      <pivotArea type="all" dataOnly="0" outline="0" fieldPosition="0"/>
    </format>
    <format dxfId="142">
      <pivotArea outline="0" collapsedLevelsAreSubtotals="1" fieldPosition="0"/>
    </format>
    <format dxfId="141">
      <pivotArea field="9" type="button" dataOnly="0" labelOnly="1" outline="0" axis="axisRow" fieldPosition="0"/>
    </format>
    <format dxfId="140">
      <pivotArea dataOnly="0" labelOnly="1" fieldPosition="0">
        <references count="1">
          <reference field="9" count="0"/>
        </references>
      </pivotArea>
    </format>
    <format dxfId="139">
      <pivotArea dataOnly="0" labelOnly="1" fieldPosition="0">
        <references count="1">
          <reference field="9" count="0" defaultSubtotal="1"/>
        </references>
      </pivotArea>
    </format>
    <format dxfId="138">
      <pivotArea dataOnly="0" labelOnly="1" grandRow="1" outline="0" fieldPosition="0"/>
    </format>
    <format dxfId="13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8252519-98A2-4509-BB39-B2E16718828E}" name="TablaDinámica3" cacheId="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17" rowHeaderCaption="Procesos / Proyectos de inversión" colHeaderCaption="Enfoque del riesgo">
  <location ref="A4:F28" firstHeaderRow="1" firstDataRow="2" firstDataCol="1"/>
  <pivotFields count="102">
    <pivotField axis="axisRow" showAll="0">
      <items count="23">
        <item x="0"/>
        <item x="1"/>
        <item x="2"/>
        <item x="7"/>
        <item x="12"/>
        <item x="13"/>
        <item x="3"/>
        <item x="4"/>
        <item x="5"/>
        <item x="6"/>
        <item x="8"/>
        <item x="9"/>
        <item x="10"/>
        <item x="11"/>
        <item x="14"/>
        <item x="15"/>
        <item x="16"/>
        <item x="17"/>
        <item x="18"/>
        <item x="19"/>
        <item x="20"/>
        <item x="21"/>
        <item t="default"/>
      </items>
    </pivotField>
    <pivotField showAll="0"/>
    <pivotField showAll="0"/>
    <pivotField showAll="0"/>
    <pivotField showAll="0"/>
    <pivotField showAll="0"/>
    <pivotField showAll="0"/>
    <pivotField showAll="0"/>
    <pivotField dataField="1" showAll="0"/>
    <pivotField axis="axisCol" showAll="0">
      <items count="5">
        <item x="1"/>
        <item x="0"/>
        <item x="3"/>
        <item x="2"/>
        <item t="default"/>
      </items>
    </pivotField>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9"/>
  </colFields>
  <colItems count="5">
    <i>
      <x/>
    </i>
    <i>
      <x v="1"/>
    </i>
    <i>
      <x v="2"/>
    </i>
    <i>
      <x v="3"/>
    </i>
    <i t="grand">
      <x/>
    </i>
  </colItems>
  <dataFields count="1">
    <dataField name="Número de riesgos" fld="8" subtotal="count" baseField="0" baseItem="0"/>
  </dataFields>
  <formats count="55">
    <format dxfId="77">
      <pivotArea type="all" dataOnly="0" outline="0" fieldPosition="0"/>
    </format>
    <format dxfId="76">
      <pivotArea outline="0" collapsedLevelsAreSubtotals="1" fieldPosition="0"/>
    </format>
    <format dxfId="75">
      <pivotArea dataOnly="0" labelOnly="1" grandRow="1" outline="0" fieldPosition="0"/>
    </format>
    <format dxfId="74">
      <pivotArea dataOnly="0" labelOnly="1" outline="0" axis="axisValues" fieldPosition="0"/>
    </format>
    <format dxfId="73">
      <pivotArea type="all" dataOnly="0" outline="0" fieldPosition="0"/>
    </format>
    <format dxfId="72">
      <pivotArea outline="0" collapsedLevelsAreSubtotals="1" fieldPosition="0"/>
    </format>
    <format dxfId="71">
      <pivotArea dataOnly="0" labelOnly="1" grandRow="1" outline="0" fieldPosition="0"/>
    </format>
    <format dxfId="70">
      <pivotArea dataOnly="0" labelOnly="1" outline="0" axis="axisValues" fieldPosition="0"/>
    </format>
    <format dxfId="69">
      <pivotArea collapsedLevelsAreSubtotals="1" fieldPosition="0">
        <references count="1">
          <reference field="0" count="6">
            <x v="0"/>
            <x v="1"/>
            <x v="2"/>
            <x v="3"/>
            <x v="4"/>
            <x v="5"/>
          </reference>
        </references>
      </pivotArea>
    </format>
    <format dxfId="68">
      <pivotArea outline="0" collapsedLevelsAreSubtotals="1" fieldPosition="0"/>
    </format>
    <format dxfId="67">
      <pivotArea dataOnly="0" labelOnly="1" outline="0" axis="axisValues" fieldPosition="0"/>
    </format>
    <format dxfId="66">
      <pivotArea field="0" type="button" dataOnly="0" labelOnly="1" outline="0" axis="axisRow" fieldPosition="0"/>
    </format>
    <format dxfId="65">
      <pivotArea dataOnly="0" labelOnly="1" outline="0" axis="axisValues" fieldPosition="0"/>
    </format>
    <format dxfId="64">
      <pivotArea dataOnly="0" labelOnly="1" outline="0" axis="axisValues" fieldPosition="0"/>
    </format>
    <format dxfId="63">
      <pivotArea field="0" type="button" dataOnly="0" labelOnly="1" outline="0" axis="axisRow" fieldPosition="0"/>
    </format>
    <format dxfId="62">
      <pivotArea outline="0" collapsedLevelsAreSubtotals="1" fieldPosition="0"/>
    </format>
    <format dxfId="61">
      <pivotArea type="all" dataOnly="0" outline="0" fieldPosition="0"/>
    </format>
    <format dxfId="60">
      <pivotArea outline="0" collapsedLevelsAreSubtotals="1" fieldPosition="0"/>
    </format>
    <format dxfId="59">
      <pivotArea field="0" type="button" dataOnly="0" labelOnly="1" outline="0" axis="axisRow" fieldPosition="0"/>
    </format>
    <format dxfId="58">
      <pivotArea dataOnly="0" labelOnly="1" fieldPosition="0">
        <references count="1">
          <reference field="0" count="0"/>
        </references>
      </pivotArea>
    </format>
    <format dxfId="57">
      <pivotArea dataOnly="0" labelOnly="1" grandRow="1" outline="0" fieldPosition="0"/>
    </format>
    <format dxfId="56">
      <pivotArea dataOnly="0" labelOnly="1" outline="0" axis="axisValues" fieldPosition="0"/>
    </format>
    <format dxfId="55">
      <pivotArea collapsedLevelsAreSubtotals="1" fieldPosition="0">
        <references count="1">
          <reference field="0" count="0"/>
        </references>
      </pivotArea>
    </format>
    <format dxfId="54">
      <pivotArea dataOnly="0" labelOnly="1" fieldPosition="0">
        <references count="1">
          <reference field="0" count="0"/>
        </references>
      </pivotArea>
    </format>
    <format dxfId="53">
      <pivotArea collapsedLevelsAreSubtotals="1" fieldPosition="0">
        <references count="1">
          <reference field="0" count="15">
            <x v="0"/>
            <x v="1"/>
            <x v="2"/>
            <x v="3"/>
            <x v="4"/>
            <x v="5"/>
            <x v="6"/>
            <x v="7"/>
            <x v="8"/>
            <x v="9"/>
            <x v="10"/>
            <x v="11"/>
            <x v="12"/>
            <x v="13"/>
            <x v="14"/>
          </reference>
        </references>
      </pivotArea>
    </format>
    <format dxfId="52">
      <pivotArea dataOnly="0" labelOnly="1" fieldPosition="0">
        <references count="1">
          <reference field="0" count="15">
            <x v="0"/>
            <x v="1"/>
            <x v="2"/>
            <x v="3"/>
            <x v="4"/>
            <x v="5"/>
            <x v="6"/>
            <x v="7"/>
            <x v="8"/>
            <x v="9"/>
            <x v="10"/>
            <x v="11"/>
            <x v="12"/>
            <x v="13"/>
            <x v="14"/>
          </reference>
        </references>
      </pivotArea>
    </format>
    <format dxfId="51">
      <pivotArea dataOnly="0" outline="0" fieldPosition="0">
        <references count="1">
          <reference field="9" count="2">
            <x v="1"/>
            <x v="2"/>
          </reference>
        </references>
      </pivotArea>
    </format>
    <format dxfId="50">
      <pivotArea field="0" type="button" dataOnly="0" labelOnly="1" outline="0" axis="axisRow" fieldPosition="0"/>
    </format>
    <format dxfId="49">
      <pivotArea dataOnly="0" labelOnly="1" fieldPosition="0">
        <references count="1">
          <reference field="9" count="0"/>
        </references>
      </pivotArea>
    </format>
    <format dxfId="48">
      <pivotArea dataOnly="0" labelOnly="1" grandCol="1" outline="0" fieldPosition="0"/>
    </format>
    <format dxfId="47">
      <pivotArea type="origin" dataOnly="0" labelOnly="1" outline="0" fieldPosition="0"/>
    </format>
    <format dxfId="46">
      <pivotArea field="9" type="button" dataOnly="0" labelOnly="1" outline="0" axis="axisCol" fieldPosition="0"/>
    </format>
    <format dxfId="45">
      <pivotArea type="topRight" dataOnly="0" labelOnly="1" outline="0" fieldPosition="0"/>
    </format>
    <format dxfId="44">
      <pivotArea field="0" type="button" dataOnly="0" labelOnly="1" outline="0" axis="axisRow" fieldPosition="0"/>
    </format>
    <format dxfId="43">
      <pivotArea dataOnly="0" labelOnly="1" fieldPosition="0">
        <references count="1">
          <reference field="9" count="0"/>
        </references>
      </pivotArea>
    </format>
    <format dxfId="42">
      <pivotArea dataOnly="0" labelOnly="1" grandCol="1" outline="0" fieldPosition="0"/>
    </format>
    <format dxfId="41">
      <pivotArea field="0" type="button" dataOnly="0" labelOnly="1" outline="0" axis="axisRow" fieldPosition="0"/>
    </format>
    <format dxfId="40">
      <pivotArea dataOnly="0" labelOnly="1" fieldPosition="0">
        <references count="1">
          <reference field="9" count="0"/>
        </references>
      </pivotArea>
    </format>
    <format dxfId="39">
      <pivotArea dataOnly="0" labelOnly="1" grandCol="1" outline="0" fieldPosition="0"/>
    </format>
    <format dxfId="38">
      <pivotArea type="origin" dataOnly="0" labelOnly="1" outline="0" fieldPosition="0"/>
    </format>
    <format dxfId="37">
      <pivotArea grandRow="1" outline="0" collapsedLevelsAreSubtotals="1" fieldPosition="0"/>
    </format>
    <format dxfId="36">
      <pivotArea field="0" type="button" dataOnly="0" labelOnly="1" outline="0" axis="axisRow" fieldPosition="0"/>
    </format>
    <format dxfId="35">
      <pivotArea dataOnly="0" labelOnly="1" fieldPosition="0">
        <references count="1">
          <reference field="9" count="0"/>
        </references>
      </pivotArea>
    </format>
    <format dxfId="34">
      <pivotArea dataOnly="0" labelOnly="1" grandCol="1" outline="0" fieldPosition="0"/>
    </format>
    <format dxfId="33">
      <pivotArea collapsedLevelsAreSubtotals="1" fieldPosition="0">
        <references count="2">
          <reference field="0" count="16">
            <x v="0"/>
            <x v="1"/>
            <x v="2"/>
            <x v="3"/>
            <x v="4"/>
            <x v="5"/>
            <x v="6"/>
            <x v="7"/>
            <x v="8"/>
            <x v="9"/>
            <x v="10"/>
            <x v="11"/>
            <x v="12"/>
            <x v="13"/>
            <x v="14"/>
            <x v="15"/>
          </reference>
          <reference field="9" count="1" selected="0">
            <x v="0"/>
          </reference>
        </references>
      </pivotArea>
    </format>
    <format dxfId="32">
      <pivotArea type="all" dataOnly="0" outline="0" fieldPosition="0"/>
    </format>
    <format dxfId="31">
      <pivotArea outline="0" collapsedLevelsAreSubtotals="1" fieldPosition="0"/>
    </format>
    <format dxfId="30">
      <pivotArea type="origin" dataOnly="0" labelOnly="1" outline="0" fieldPosition="0"/>
    </format>
    <format dxfId="29">
      <pivotArea field="9" type="button" dataOnly="0" labelOnly="1" outline="0" axis="axisCol" fieldPosition="0"/>
    </format>
    <format dxfId="28">
      <pivotArea type="topRight" dataOnly="0" labelOnly="1" outline="0" fieldPosition="0"/>
    </format>
    <format dxfId="27">
      <pivotArea field="0" type="button" dataOnly="0" labelOnly="1" outline="0" axis="axisRow" fieldPosition="0"/>
    </format>
    <format dxfId="26">
      <pivotArea dataOnly="0" labelOnly="1" fieldPosition="0">
        <references count="1">
          <reference field="0" count="0"/>
        </references>
      </pivotArea>
    </format>
    <format dxfId="25">
      <pivotArea dataOnly="0" labelOnly="1" grandRow="1" outline="0" fieldPosition="0"/>
    </format>
    <format dxfId="24">
      <pivotArea dataOnly="0" labelOnly="1" fieldPosition="0">
        <references count="1">
          <reference field="9" count="0"/>
        </references>
      </pivotArea>
    </format>
    <format dxfId="23">
      <pivotArea dataOnly="0" labelOnly="1" grandCol="1" outline="0" fieldPosition="0"/>
    </format>
  </formats>
  <chartFormats count="8">
    <chartFormat chart="0" format="2"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9" count="1" selected="0">
            <x v="1"/>
          </reference>
        </references>
      </pivotArea>
    </chartFormat>
    <chartFormat chart="0" format="4" series="1">
      <pivotArea type="data" outline="0" fieldPosition="0">
        <references count="2">
          <reference field="4294967294" count="1" selected="0">
            <x v="0"/>
          </reference>
          <reference field="9" count="1" selected="0">
            <x v="2"/>
          </reference>
        </references>
      </pivotArea>
    </chartFormat>
    <chartFormat chart="0" format="5" series="1">
      <pivotArea type="data" outline="0" fieldPosition="0">
        <references count="2">
          <reference field="4294967294" count="1" selected="0">
            <x v="0"/>
          </reference>
          <reference field="9" count="1" selected="0">
            <x v="0"/>
          </reference>
        </references>
      </pivotArea>
    </chartFormat>
    <chartFormat chart="0" format="6">
      <pivotArea type="data" outline="0" fieldPosition="0">
        <references count="3">
          <reference field="4294967294" count="1" selected="0">
            <x v="0"/>
          </reference>
          <reference field="0" count="1" selected="0">
            <x v="15"/>
          </reference>
          <reference field="9" count="1" selected="0">
            <x v="0"/>
          </reference>
        </references>
      </pivotArea>
    </chartFormat>
    <chartFormat chart="0" format="6">
      <pivotArea type="data" outline="0" fieldPosition="0">
        <references count="3">
          <reference field="4294967294" count="1" selected="0">
            <x v="0"/>
          </reference>
          <reference field="0" count="1" selected="0">
            <x v="15"/>
          </reference>
          <reference field="9" count="1" selected="0">
            <x v="1"/>
          </reference>
        </references>
      </pivotArea>
    </chartFormat>
    <chartFormat chart="0" format="7">
      <pivotArea type="data" outline="0" fieldPosition="0">
        <references count="3">
          <reference field="4294967294" count="1" selected="0">
            <x v="0"/>
          </reference>
          <reference field="0" count="1" selected="0">
            <x v="14"/>
          </reference>
          <reference field="9" count="1" selected="0">
            <x v="1"/>
          </reference>
        </references>
      </pivotArea>
    </chartFormat>
    <chartFormat chart="0" format="8" series="1">
      <pivotArea type="data" outline="0" fieldPosition="0">
        <references count="2">
          <reference field="4294967294" count="1" selected="0">
            <x v="0"/>
          </reference>
          <reference field="9"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32281E6-075F-42F6-8F6A-CF0662AF902A}" name="TablaDinámica1" cacheId="2"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4" rowHeaderCaption="Dependencia" colHeaderCaption="Enfoque del riesgo">
  <location ref="A30:F68" firstHeaderRow="1" firstDataRow="2" firstDataCol="1"/>
  <pivotFields count="103">
    <pivotField showAll="0"/>
    <pivotField showAll="0"/>
    <pivotField showAll="0"/>
    <pivotField showAll="0"/>
    <pivotField showAll="0"/>
    <pivotField showAll="0"/>
    <pivotField showAll="0"/>
    <pivotField showAll="0"/>
    <pivotField dataField="1" showAll="0"/>
    <pivotField axis="axisCol" showAll="0">
      <items count="5">
        <item x="1"/>
        <item x="0"/>
        <item x="3"/>
        <item x="2"/>
        <item t="default"/>
      </items>
    </pivotField>
    <pivotField showAll="0"/>
    <pivotField axis="axisRow" showAll="0">
      <items count="37">
        <item x="14"/>
        <item x="19"/>
        <item x="10"/>
        <item x="33"/>
        <item x="11"/>
        <item x="24"/>
        <item x="18"/>
        <item x="8"/>
        <item x="16"/>
        <item x="21"/>
        <item x="34"/>
        <item x="0"/>
        <item x="15"/>
        <item x="25"/>
        <item x="26"/>
        <item x="27"/>
        <item x="2"/>
        <item x="4"/>
        <item x="12"/>
        <item x="17"/>
        <item x="20"/>
        <item x="28"/>
        <item x="30"/>
        <item x="32"/>
        <item x="1"/>
        <item x="3"/>
        <item x="5"/>
        <item x="6"/>
        <item x="7"/>
        <item x="9"/>
        <item x="13"/>
        <item x="22"/>
        <item x="23"/>
        <item x="29"/>
        <item x="31"/>
        <item x="35"/>
        <item t="default"/>
      </items>
    </pivotField>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Fields count="1">
    <field x="9"/>
  </colFields>
  <colItems count="5">
    <i>
      <x/>
    </i>
    <i>
      <x v="1"/>
    </i>
    <i>
      <x v="2"/>
    </i>
    <i>
      <x v="3"/>
    </i>
    <i t="grand">
      <x/>
    </i>
  </colItems>
  <dataFields count="1">
    <dataField name="Número de riesgos" fld="8" subtotal="count" baseField="0" baseItem="0"/>
  </dataFields>
  <formats count="59">
    <format dxfId="136">
      <pivotArea type="all" dataOnly="0" outline="0" fieldPosition="0"/>
    </format>
    <format dxfId="135">
      <pivotArea outline="0" collapsedLevelsAreSubtotals="1" fieldPosition="0"/>
    </format>
    <format dxfId="134">
      <pivotArea dataOnly="0" labelOnly="1" grandRow="1" outline="0" fieldPosition="0"/>
    </format>
    <format dxfId="133">
      <pivotArea dataOnly="0" labelOnly="1" outline="0" axis="axisValues" fieldPosition="0"/>
    </format>
    <format dxfId="132">
      <pivotArea type="all" dataOnly="0" outline="0" fieldPosition="0"/>
    </format>
    <format dxfId="131">
      <pivotArea outline="0" collapsedLevelsAreSubtotals="1" fieldPosition="0"/>
    </format>
    <format dxfId="130">
      <pivotArea dataOnly="0" labelOnly="1" grandRow="1" outline="0" fieldPosition="0"/>
    </format>
    <format dxfId="129">
      <pivotArea dataOnly="0" labelOnly="1" outline="0" axis="axisValues" fieldPosition="0"/>
    </format>
    <format dxfId="128">
      <pivotArea dataOnly="0" labelOnly="1" outline="0" axis="axisValues" fieldPosition="0"/>
    </format>
    <format dxfId="127">
      <pivotArea outline="0" collapsedLevelsAreSubtotals="1" fieldPosition="0">
        <references count="1">
          <reference field="9" count="1" selected="0">
            <x v="2"/>
          </reference>
        </references>
      </pivotArea>
    </format>
    <format dxfId="126">
      <pivotArea dataOnly="0" labelOnly="1" fieldPosition="0">
        <references count="1">
          <reference field="9" count="1">
            <x v="2"/>
          </reference>
        </references>
      </pivotArea>
    </format>
    <format dxfId="125">
      <pivotArea dataOnly="0" outline="0" fieldPosition="0">
        <references count="1">
          <reference field="9" count="1">
            <x v="1"/>
          </reference>
        </references>
      </pivotArea>
    </format>
    <format dxfId="124">
      <pivotArea type="origin" dataOnly="0" labelOnly="1" outline="0" fieldPosition="0"/>
    </format>
    <format dxfId="123">
      <pivotArea field="9" type="button" dataOnly="0" labelOnly="1" outline="0" axis="axisCol" fieldPosition="0"/>
    </format>
    <format dxfId="122">
      <pivotArea type="topRight" dataOnly="0" labelOnly="1" outline="0" fieldPosition="0"/>
    </format>
    <format dxfId="121">
      <pivotArea dataOnly="0" labelOnly="1" fieldPosition="0">
        <references count="1">
          <reference field="9" count="1">
            <x v="0"/>
          </reference>
        </references>
      </pivotArea>
    </format>
    <format dxfId="120">
      <pivotArea type="origin" dataOnly="0" labelOnly="1" outline="0" fieldPosition="0"/>
    </format>
    <format dxfId="119">
      <pivotArea field="9" type="button" dataOnly="0" labelOnly="1" outline="0" axis="axisCol" fieldPosition="0"/>
    </format>
    <format dxfId="118">
      <pivotArea type="topRight" dataOnly="0" labelOnly="1" outline="0" fieldPosition="0"/>
    </format>
    <format dxfId="117">
      <pivotArea dataOnly="0" labelOnly="1" fieldPosition="0">
        <references count="1">
          <reference field="9" count="0"/>
        </references>
      </pivotArea>
    </format>
    <format dxfId="116">
      <pivotArea dataOnly="0" labelOnly="1" grandCol="1" outline="0" fieldPosition="0"/>
    </format>
    <format dxfId="115">
      <pivotArea type="origin" dataOnly="0" labelOnly="1" outline="0" fieldPosition="0"/>
    </format>
    <format dxfId="114">
      <pivotArea grandRow="1" outline="0" collapsedLevelsAreSubtotals="1" fieldPosition="0"/>
    </format>
    <format dxfId="113">
      <pivotArea dataOnly="0" labelOnly="1" fieldPosition="0">
        <references count="1">
          <reference field="9" count="0"/>
        </references>
      </pivotArea>
    </format>
    <format dxfId="112">
      <pivotArea dataOnly="0" labelOnly="1" grandCol="1" outline="0" fieldPosition="0"/>
    </format>
    <format dxfId="111">
      <pivotArea type="origin" dataOnly="0" labelOnly="1" outline="0" fieldPosition="0"/>
    </format>
    <format dxfId="110">
      <pivotArea field="9" type="button" dataOnly="0" labelOnly="1" outline="0" axis="axisCol" fieldPosition="0"/>
    </format>
    <format dxfId="109">
      <pivotArea type="topRight" dataOnly="0" labelOnly="1" outline="0" fieldPosition="0"/>
    </format>
    <format dxfId="108">
      <pivotArea dataOnly="0" labelOnly="1" fieldPosition="0">
        <references count="1">
          <reference field="9" count="0"/>
        </references>
      </pivotArea>
    </format>
    <format dxfId="107">
      <pivotArea dataOnly="0" labelOnly="1" grandCol="1" outline="0" fieldPosition="0"/>
    </format>
    <format dxfId="106">
      <pivotArea grandRow="1" outline="0" collapsedLevelsAreSubtotals="1" fieldPosition="0"/>
    </format>
    <format dxfId="105">
      <pivotArea dataOnly="0" labelOnly="1" grandRow="1" outline="0" fieldPosition="0"/>
    </format>
    <format dxfId="104">
      <pivotArea type="all" dataOnly="0" outline="0" fieldPosition="0"/>
    </format>
    <format dxfId="103">
      <pivotArea outline="0" collapsedLevelsAreSubtotals="1" fieldPosition="0"/>
    </format>
    <format dxfId="102">
      <pivotArea type="origin" dataOnly="0" labelOnly="1" outline="0" fieldPosition="0"/>
    </format>
    <format dxfId="101">
      <pivotArea field="9" type="button" dataOnly="0" labelOnly="1" outline="0" axis="axisCol" fieldPosition="0"/>
    </format>
    <format dxfId="100">
      <pivotArea type="topRight" dataOnly="0" labelOnly="1" outline="0" fieldPosition="0"/>
    </format>
    <format dxfId="99">
      <pivotArea field="11" type="button" dataOnly="0" labelOnly="1" outline="0" axis="axisRow" fieldPosition="0"/>
    </format>
    <format dxfId="98">
      <pivotArea dataOnly="0" labelOnly="1" fieldPosition="0">
        <references count="1">
          <reference field="11" count="0"/>
        </references>
      </pivotArea>
    </format>
    <format dxfId="97">
      <pivotArea dataOnly="0" labelOnly="1" grandRow="1" outline="0" fieldPosition="0"/>
    </format>
    <format dxfId="96">
      <pivotArea dataOnly="0" labelOnly="1" fieldPosition="0">
        <references count="1">
          <reference field="9" count="0"/>
        </references>
      </pivotArea>
    </format>
    <format dxfId="95">
      <pivotArea dataOnly="0" labelOnly="1" grandCol="1" outline="0" fieldPosition="0"/>
    </format>
    <format dxfId="94">
      <pivotArea collapsedLevelsAreSubtotals="1" fieldPosition="0">
        <references count="1">
          <reference field="11" count="9">
            <x v="1"/>
            <x v="2"/>
            <x v="3"/>
            <x v="4"/>
            <x v="5"/>
            <x v="6"/>
            <x v="7"/>
            <x v="8"/>
            <x v="9"/>
          </reference>
        </references>
      </pivotArea>
    </format>
    <format dxfId="93">
      <pivotArea dataOnly="0" labelOnly="1" fieldPosition="0">
        <references count="1">
          <reference field="11" count="9">
            <x v="1"/>
            <x v="2"/>
            <x v="3"/>
            <x v="4"/>
            <x v="5"/>
            <x v="6"/>
            <x v="7"/>
            <x v="8"/>
            <x v="9"/>
          </reference>
        </references>
      </pivotArea>
    </format>
    <format dxfId="92">
      <pivotArea grandRow="1" outline="0" collapsedLevelsAreSubtotals="1" fieldPosition="0"/>
    </format>
    <format dxfId="91">
      <pivotArea dataOnly="0" labelOnly="1" grandRow="1" outline="0" fieldPosition="0"/>
    </format>
    <format dxfId="90">
      <pivotArea field="11" type="button" dataOnly="0" labelOnly="1" outline="0" axis="axisRow" fieldPosition="0"/>
    </format>
    <format dxfId="89">
      <pivotArea dataOnly="0" labelOnly="1" fieldPosition="0">
        <references count="1">
          <reference field="9" count="0"/>
        </references>
      </pivotArea>
    </format>
    <format dxfId="88">
      <pivotArea dataOnly="0" labelOnly="1" grandCol="1" outline="0" fieldPosition="0"/>
    </format>
    <format dxfId="87">
      <pivotArea field="9" type="button" dataOnly="0" labelOnly="1" outline="0" axis="axisCol" fieldPosition="0"/>
    </format>
    <format dxfId="86">
      <pivotArea collapsedLevelsAreSubtotals="1" fieldPosition="0">
        <references count="1">
          <reference field="11" count="0"/>
        </references>
      </pivotArea>
    </format>
    <format dxfId="85">
      <pivotArea field="11" type="button" dataOnly="0" labelOnly="1" outline="0" axis="axisRow" fieldPosition="0"/>
    </format>
    <format dxfId="84">
      <pivotArea field="11" type="button" dataOnly="0" labelOnly="1" outline="0" axis="axisRow" fieldPosition="0"/>
    </format>
    <format dxfId="83">
      <pivotArea collapsedLevelsAreSubtotals="1" fieldPosition="0">
        <references count="1">
          <reference field="11" count="0"/>
        </references>
      </pivotArea>
    </format>
    <format dxfId="82">
      <pivotArea dataOnly="0" labelOnly="1" fieldPosition="0">
        <references count="1">
          <reference field="11" count="0"/>
        </references>
      </pivotArea>
    </format>
    <format dxfId="81">
      <pivotArea collapsedLevelsAreSubtotals="1" fieldPosition="0">
        <references count="1">
          <reference field="11" count="9">
            <x v="9"/>
            <x v="10"/>
            <x v="11"/>
            <x v="12"/>
            <x v="13"/>
            <x v="14"/>
            <x v="15"/>
            <x v="16"/>
            <x v="17"/>
          </reference>
        </references>
      </pivotArea>
    </format>
    <format dxfId="80">
      <pivotArea dataOnly="0" labelOnly="1" fieldPosition="0">
        <references count="1">
          <reference field="11" count="9">
            <x v="9"/>
            <x v="10"/>
            <x v="11"/>
            <x v="12"/>
            <x v="13"/>
            <x v="14"/>
            <x v="15"/>
            <x v="16"/>
            <x v="17"/>
          </reference>
        </references>
      </pivotArea>
    </format>
    <format dxfId="79">
      <pivotArea collapsedLevelsAreSubtotals="1" fieldPosition="0">
        <references count="1">
          <reference field="11" count="8">
            <x v="10"/>
            <x v="11"/>
            <x v="12"/>
            <x v="13"/>
            <x v="14"/>
            <x v="15"/>
            <x v="16"/>
            <x v="17"/>
          </reference>
        </references>
      </pivotArea>
    </format>
    <format dxfId="78">
      <pivotArea dataOnly="0" labelOnly="1" fieldPosition="0">
        <references count="1">
          <reference field="11" count="8">
            <x v="10"/>
            <x v="11"/>
            <x v="12"/>
            <x v="13"/>
            <x v="14"/>
            <x v="15"/>
            <x v="16"/>
            <x v="17"/>
          </reference>
        </references>
      </pivotArea>
    </format>
  </formats>
  <chartFormats count="7">
    <chartFormat chart="0" format="2" series="1">
      <pivotArea type="data" outline="0" fieldPosition="0">
        <references count="1">
          <reference field="4294967294" count="1" selected="0">
            <x v="0"/>
          </reference>
        </references>
      </pivotArea>
    </chartFormat>
    <chartFormat chart="2" format="4" series="1">
      <pivotArea type="data" outline="0" fieldPosition="0">
        <references count="1">
          <reference field="4294967294" count="1" selected="0">
            <x v="0"/>
          </reference>
        </references>
      </pivotArea>
    </chartFormat>
    <chartFormat chart="3" format="0" series="1">
      <pivotArea type="data" outline="0" fieldPosition="0">
        <references count="2">
          <reference field="4294967294" count="1" selected="0">
            <x v="0"/>
          </reference>
          <reference field="9" count="1" selected="0">
            <x v="0"/>
          </reference>
        </references>
      </pivotArea>
    </chartFormat>
    <chartFormat chart="3" format="1" series="1">
      <pivotArea type="data" outline="0" fieldPosition="0">
        <references count="2">
          <reference field="4294967294" count="1" selected="0">
            <x v="0"/>
          </reference>
          <reference field="9" count="1" selected="0">
            <x v="1"/>
          </reference>
        </references>
      </pivotArea>
    </chartFormat>
    <chartFormat chart="3" format="2" series="1">
      <pivotArea type="data" outline="0" fieldPosition="0">
        <references count="2">
          <reference field="4294967294" count="1" selected="0">
            <x v="0"/>
          </reference>
          <reference field="9" count="1" selected="0">
            <x v="2"/>
          </reference>
        </references>
      </pivotArea>
    </chartFormat>
    <chartFormat chart="3" format="3">
      <pivotArea type="data" outline="0" fieldPosition="0">
        <references count="3">
          <reference field="4294967294" count="1" selected="0">
            <x v="0"/>
          </reference>
          <reference field="9" count="1" selected="0">
            <x v="2"/>
          </reference>
          <reference field="11" count="1" selected="0">
            <x v="10"/>
          </reference>
        </references>
      </pivotArea>
    </chartFormat>
    <chartFormat chart="3" format="4" series="1">
      <pivotArea type="data" outline="0" fieldPosition="0">
        <references count="2">
          <reference field="4294967294" count="1" selected="0">
            <x v="0"/>
          </reference>
          <reference field="9"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J25"/>
  <sheetViews>
    <sheetView topLeftCell="A20" workbookViewId="0">
      <selection activeCell="C20" sqref="C20"/>
    </sheetView>
  </sheetViews>
  <sheetFormatPr baseColWidth="10" defaultColWidth="11.44140625" defaultRowHeight="14.4" x14ac:dyDescent="0.3"/>
  <cols>
    <col min="1" max="1" width="12.44140625" style="1" customWidth="1"/>
    <col min="2" max="2" width="11.44140625" style="1"/>
    <col min="3" max="3" width="56.5546875" style="1" customWidth="1"/>
    <col min="4" max="5" width="77.5546875" style="1" customWidth="1"/>
    <col min="6" max="6" width="18.33203125" style="1" customWidth="1"/>
    <col min="7" max="7" width="21.109375" style="1" customWidth="1"/>
    <col min="8" max="9" width="14" style="1" customWidth="1"/>
    <col min="10" max="10" width="18" style="1" customWidth="1"/>
    <col min="11" max="11" width="36.6640625" style="1" customWidth="1"/>
    <col min="12" max="12" width="34.88671875" style="1" customWidth="1"/>
    <col min="13" max="13" width="14.44140625" style="1" customWidth="1"/>
    <col min="14" max="14" width="13.88671875" style="1" customWidth="1"/>
    <col min="15" max="16" width="11.44140625" style="1"/>
    <col min="17" max="17" width="17.88671875" style="1" customWidth="1"/>
    <col min="18" max="18" width="23.88671875" style="1" customWidth="1"/>
    <col min="19" max="19" width="11.44140625" style="1"/>
    <col min="20" max="20" width="20.33203125" style="1" customWidth="1"/>
    <col min="21" max="21" width="21" style="1" customWidth="1"/>
    <col min="22" max="22" width="11.44140625" style="1"/>
    <col min="23" max="23" width="13.88671875" style="1" customWidth="1"/>
    <col min="24" max="24" width="21.6640625" style="1" customWidth="1"/>
    <col min="25" max="25" width="17.88671875" style="1" customWidth="1"/>
    <col min="26" max="27" width="11.44140625" style="1"/>
    <col min="28" max="28" width="15" style="1" customWidth="1"/>
    <col min="29" max="29" width="15.88671875" style="1" customWidth="1"/>
    <col min="30" max="30" width="16" style="1" customWidth="1"/>
    <col min="31" max="31" width="15" style="1" customWidth="1"/>
    <col min="32" max="32" width="11.44140625" style="1"/>
    <col min="33" max="33" width="18.44140625" style="1" customWidth="1"/>
    <col min="34" max="34" width="11.109375" style="1" bestFit="1" customWidth="1"/>
    <col min="35" max="35" width="15.109375" style="1" customWidth="1"/>
    <col min="36" max="36" width="19" style="1" customWidth="1"/>
    <col min="37" max="16384" width="11.44140625" style="1"/>
  </cols>
  <sheetData>
    <row r="1" spans="1:36" ht="41.4" x14ac:dyDescent="0.3">
      <c r="A1" s="2" t="s">
        <v>0</v>
      </c>
      <c r="B1" s="2" t="s">
        <v>1</v>
      </c>
      <c r="C1" s="3" t="s">
        <v>2</v>
      </c>
      <c r="D1" s="3" t="s">
        <v>3</v>
      </c>
      <c r="E1" s="3" t="s">
        <v>4</v>
      </c>
      <c r="F1" s="4" t="s">
        <v>5</v>
      </c>
      <c r="G1" s="4" t="s">
        <v>6</v>
      </c>
      <c r="H1" s="5" t="s">
        <v>7</v>
      </c>
      <c r="I1" s="5" t="s">
        <v>8</v>
      </c>
      <c r="J1" s="6" t="s">
        <v>9</v>
      </c>
      <c r="K1" s="6" t="s">
        <v>10</v>
      </c>
      <c r="L1" s="6" t="s">
        <v>11</v>
      </c>
      <c r="M1" s="7" t="s">
        <v>12</v>
      </c>
      <c r="N1" s="7" t="s">
        <v>13</v>
      </c>
      <c r="O1" s="8" t="s">
        <v>14</v>
      </c>
      <c r="P1" s="4" t="s">
        <v>15</v>
      </c>
      <c r="Q1" s="9" t="s">
        <v>16</v>
      </c>
      <c r="R1" s="9" t="s">
        <v>17</v>
      </c>
      <c r="S1" s="3" t="s">
        <v>18</v>
      </c>
      <c r="T1" s="10" t="s">
        <v>19</v>
      </c>
      <c r="U1" s="10" t="s">
        <v>20</v>
      </c>
      <c r="V1" s="3" t="s">
        <v>21</v>
      </c>
      <c r="W1" s="10" t="s">
        <v>22</v>
      </c>
      <c r="X1" s="6" t="s">
        <v>23</v>
      </c>
      <c r="Y1" s="6" t="s">
        <v>24</v>
      </c>
      <c r="Z1" s="6" t="s">
        <v>25</v>
      </c>
      <c r="AA1" s="11" t="s">
        <v>26</v>
      </c>
      <c r="AB1" s="6" t="s">
        <v>27</v>
      </c>
      <c r="AC1" s="6" t="s">
        <v>28</v>
      </c>
      <c r="AD1" s="12" t="s">
        <v>29</v>
      </c>
      <c r="AE1" s="13" t="s">
        <v>30</v>
      </c>
      <c r="AF1" s="13" t="s">
        <v>31</v>
      </c>
      <c r="AG1" s="3" t="s">
        <v>32</v>
      </c>
      <c r="AH1" s="42" t="s">
        <v>33</v>
      </c>
      <c r="AI1" s="42" t="s">
        <v>34</v>
      </c>
      <c r="AJ1" s="103" t="s">
        <v>35</v>
      </c>
    </row>
    <row r="2" spans="1:36" ht="86.4" x14ac:dyDescent="0.3">
      <c r="A2" s="14">
        <v>1</v>
      </c>
      <c r="B2" s="14" t="s">
        <v>36</v>
      </c>
      <c r="C2" s="15" t="s">
        <v>37</v>
      </c>
      <c r="D2" s="16" t="s">
        <v>38</v>
      </c>
      <c r="E2" s="17" t="s">
        <v>39</v>
      </c>
      <c r="F2" s="18" t="s">
        <v>40</v>
      </c>
      <c r="G2" s="19" t="s">
        <v>41</v>
      </c>
      <c r="H2" s="20" t="s">
        <v>42</v>
      </c>
      <c r="I2" s="21" t="s">
        <v>43</v>
      </c>
      <c r="J2" s="22" t="s">
        <v>44</v>
      </c>
      <c r="K2" s="16" t="s">
        <v>45</v>
      </c>
      <c r="L2" s="16" t="s">
        <v>46</v>
      </c>
      <c r="M2" s="20" t="s">
        <v>47</v>
      </c>
      <c r="N2" s="23" t="s">
        <v>48</v>
      </c>
      <c r="O2" s="16" t="e">
        <f>IF(#REF!="","",#REF!)</f>
        <v>#REF!</v>
      </c>
      <c r="P2" s="16" t="e">
        <f>IF(#REF!="","",#REF!)</f>
        <v>#REF!</v>
      </c>
      <c r="Q2" s="24" t="s">
        <v>49</v>
      </c>
      <c r="R2" s="24" t="s">
        <v>50</v>
      </c>
      <c r="S2" s="16" t="s">
        <v>51</v>
      </c>
      <c r="T2" s="24" t="s">
        <v>52</v>
      </c>
      <c r="U2" s="24" t="s">
        <v>53</v>
      </c>
      <c r="V2" s="16" t="s">
        <v>54</v>
      </c>
      <c r="W2" s="25" t="s">
        <v>55</v>
      </c>
      <c r="X2" s="16" t="s">
        <v>56</v>
      </c>
      <c r="Y2" s="26" t="s">
        <v>57</v>
      </c>
      <c r="Z2" s="16" t="s">
        <v>58</v>
      </c>
      <c r="AA2" s="26" t="s">
        <v>59</v>
      </c>
      <c r="AB2" s="16" t="s">
        <v>60</v>
      </c>
      <c r="AC2" s="16" t="s">
        <v>61</v>
      </c>
      <c r="AD2" s="27" t="s">
        <v>62</v>
      </c>
      <c r="AE2" s="20" t="s">
        <v>63</v>
      </c>
      <c r="AF2" s="20" t="s">
        <v>63</v>
      </c>
      <c r="AG2" s="15" t="s">
        <v>472</v>
      </c>
      <c r="AH2" s="43" t="e">
        <f>IF(#REF!="","",#REF!)</f>
        <v>#REF!</v>
      </c>
      <c r="AI2" s="44">
        <v>43585</v>
      </c>
      <c r="AJ2" s="43" t="s">
        <v>469</v>
      </c>
    </row>
    <row r="3" spans="1:36" ht="72" x14ac:dyDescent="0.3">
      <c r="A3" s="14">
        <v>2</v>
      </c>
      <c r="B3" s="14" t="s">
        <v>64</v>
      </c>
      <c r="C3" s="15" t="s">
        <v>65</v>
      </c>
      <c r="D3" s="16" t="s">
        <v>66</v>
      </c>
      <c r="E3" s="17" t="s">
        <v>39</v>
      </c>
      <c r="F3" s="18" t="s">
        <v>67</v>
      </c>
      <c r="G3" s="19" t="s">
        <v>68</v>
      </c>
      <c r="H3" s="20" t="s">
        <v>69</v>
      </c>
      <c r="I3" s="21" t="s">
        <v>70</v>
      </c>
      <c r="J3" s="28" t="s">
        <v>71</v>
      </c>
      <c r="K3" s="16" t="s">
        <v>72</v>
      </c>
      <c r="L3" s="16" t="s">
        <v>73</v>
      </c>
      <c r="M3" s="20" t="s">
        <v>74</v>
      </c>
      <c r="N3" s="23" t="s">
        <v>75</v>
      </c>
      <c r="O3" s="16" t="e">
        <f>IF(#REF!="","",#REF!)</f>
        <v>#REF!</v>
      </c>
      <c r="P3" s="16" t="e">
        <f>IF(#REF!="","",#REF!)</f>
        <v>#REF!</v>
      </c>
      <c r="Q3" s="24" t="s">
        <v>76</v>
      </c>
      <c r="R3" s="24" t="s">
        <v>77</v>
      </c>
      <c r="T3" s="24" t="s">
        <v>78</v>
      </c>
      <c r="U3" s="24" t="s">
        <v>79</v>
      </c>
      <c r="V3" s="16" t="s">
        <v>80</v>
      </c>
      <c r="W3" s="29" t="s">
        <v>81</v>
      </c>
      <c r="X3" s="16" t="s">
        <v>82</v>
      </c>
      <c r="Y3" s="26" t="s">
        <v>82</v>
      </c>
      <c r="Z3" s="16" t="s">
        <v>83</v>
      </c>
      <c r="AA3" s="26" t="s">
        <v>84</v>
      </c>
      <c r="AB3" s="16" t="s">
        <v>85</v>
      </c>
      <c r="AC3" s="16" t="s">
        <v>85</v>
      </c>
      <c r="AD3" s="30" t="s">
        <v>86</v>
      </c>
      <c r="AE3" s="20" t="s">
        <v>87</v>
      </c>
      <c r="AF3" s="20" t="s">
        <v>88</v>
      </c>
      <c r="AG3" s="15" t="s">
        <v>473</v>
      </c>
      <c r="AH3" s="43" t="e">
        <f>IF(#REF!="","",#REF!)</f>
        <v>#REF!</v>
      </c>
      <c r="AI3" s="44">
        <v>43708</v>
      </c>
      <c r="AJ3" s="43" t="s">
        <v>476</v>
      </c>
    </row>
    <row r="4" spans="1:36" ht="100.8" x14ac:dyDescent="0.3">
      <c r="B4" s="31"/>
      <c r="C4" s="15" t="s">
        <v>89</v>
      </c>
      <c r="D4" s="16" t="s">
        <v>90</v>
      </c>
      <c r="E4" s="17" t="s">
        <v>91</v>
      </c>
      <c r="F4" s="32" t="s">
        <v>92</v>
      </c>
      <c r="G4" s="19" t="s">
        <v>93</v>
      </c>
      <c r="H4" s="20" t="s">
        <v>94</v>
      </c>
      <c r="I4" s="21" t="s">
        <v>95</v>
      </c>
      <c r="J4" s="28" t="s">
        <v>96</v>
      </c>
      <c r="K4" s="16" t="s">
        <v>97</v>
      </c>
      <c r="L4" s="16" t="s">
        <v>98</v>
      </c>
      <c r="M4" s="20" t="s">
        <v>2</v>
      </c>
      <c r="N4" s="23" t="s">
        <v>99</v>
      </c>
      <c r="O4" s="16" t="e">
        <f>IF(#REF!="","",#REF!)</f>
        <v>#REF!</v>
      </c>
      <c r="P4" s="16" t="e">
        <f>IF(#REF!="","",#REF!)</f>
        <v>#REF!</v>
      </c>
      <c r="Q4" s="24" t="s">
        <v>100</v>
      </c>
      <c r="R4" s="24" t="s">
        <v>101</v>
      </c>
      <c r="T4" s="24" t="s">
        <v>102</v>
      </c>
      <c r="U4" s="24" t="s">
        <v>103</v>
      </c>
      <c r="W4" s="33" t="s">
        <v>104</v>
      </c>
      <c r="Z4" s="16" t="s">
        <v>105</v>
      </c>
      <c r="AA4" s="26" t="s">
        <v>106</v>
      </c>
      <c r="AB4" s="16" t="s">
        <v>107</v>
      </c>
      <c r="AC4" s="16" t="s">
        <v>108</v>
      </c>
      <c r="AD4" s="34" t="s">
        <v>109</v>
      </c>
      <c r="AF4" s="20" t="s">
        <v>87</v>
      </c>
      <c r="AG4" s="15" t="s">
        <v>474</v>
      </c>
      <c r="AH4" s="43" t="e">
        <f>IF(#REF!="","",#REF!)</f>
        <v>#REF!</v>
      </c>
      <c r="AI4" s="44">
        <v>43830</v>
      </c>
      <c r="AJ4" s="43" t="s">
        <v>468</v>
      </c>
    </row>
    <row r="5" spans="1:36" ht="72" x14ac:dyDescent="0.3">
      <c r="B5" s="35"/>
      <c r="C5" s="15" t="s">
        <v>110</v>
      </c>
      <c r="D5" s="16" t="s">
        <v>111</v>
      </c>
      <c r="E5" s="17" t="s">
        <v>112</v>
      </c>
      <c r="F5" s="32" t="s">
        <v>113</v>
      </c>
      <c r="G5" s="19" t="s">
        <v>114</v>
      </c>
      <c r="H5" s="20" t="s">
        <v>115</v>
      </c>
      <c r="I5" s="21" t="s">
        <v>91</v>
      </c>
      <c r="J5" s="22" t="s">
        <v>116</v>
      </c>
      <c r="K5" s="16" t="s">
        <v>117</v>
      </c>
      <c r="L5" s="16" t="s">
        <v>118</v>
      </c>
      <c r="M5" s="20" t="s">
        <v>95</v>
      </c>
      <c r="N5" s="23" t="s">
        <v>119</v>
      </c>
      <c r="O5" s="16" t="e">
        <f>IF(#REF!="","",#REF!)</f>
        <v>#REF!</v>
      </c>
      <c r="P5" s="16" t="e">
        <f>IF(#REF!="","",#REF!)</f>
        <v>#REF!</v>
      </c>
      <c r="Q5" s="24" t="s">
        <v>120</v>
      </c>
      <c r="R5" s="24" t="s">
        <v>121</v>
      </c>
      <c r="T5" s="24" t="s">
        <v>122</v>
      </c>
      <c r="U5" s="24" t="s">
        <v>123</v>
      </c>
      <c r="W5" s="36" t="s">
        <v>124</v>
      </c>
      <c r="AB5" s="16" t="s">
        <v>125</v>
      </c>
      <c r="AC5" s="16" t="s">
        <v>126</v>
      </c>
      <c r="AG5" s="15" t="s">
        <v>127</v>
      </c>
      <c r="AH5" s="43" t="e">
        <f>IF(#REF!="","",#REF!)</f>
        <v>#REF!</v>
      </c>
      <c r="AI5" s="45"/>
      <c r="AJ5" s="43" t="s">
        <v>128</v>
      </c>
    </row>
    <row r="6" spans="1:36" ht="57.6" x14ac:dyDescent="0.3">
      <c r="B6" s="35"/>
      <c r="C6" s="15" t="s">
        <v>129</v>
      </c>
      <c r="D6" s="16" t="s">
        <v>130</v>
      </c>
      <c r="E6" s="16" t="s">
        <v>131</v>
      </c>
      <c r="F6" s="32" t="s">
        <v>132</v>
      </c>
      <c r="G6" s="19" t="s">
        <v>133</v>
      </c>
      <c r="H6" s="20" t="s">
        <v>134</v>
      </c>
      <c r="I6" s="21" t="s">
        <v>135</v>
      </c>
      <c r="J6" s="28" t="s">
        <v>136</v>
      </c>
      <c r="K6" s="16" t="s">
        <v>137</v>
      </c>
      <c r="L6" s="16" t="s">
        <v>138</v>
      </c>
      <c r="M6" s="20" t="s">
        <v>139</v>
      </c>
      <c r="N6" s="23" t="s">
        <v>140</v>
      </c>
      <c r="O6" s="16" t="e">
        <f>IF(#REF!="","",#REF!)</f>
        <v>#REF!</v>
      </c>
      <c r="P6" s="16" t="e">
        <f>IF(#REF!="","",#REF!)</f>
        <v>#REF!</v>
      </c>
      <c r="Q6" s="24" t="s">
        <v>141</v>
      </c>
      <c r="R6" s="24" t="s">
        <v>142</v>
      </c>
      <c r="T6" s="24" t="s">
        <v>143</v>
      </c>
      <c r="U6" s="24" t="s">
        <v>144</v>
      </c>
      <c r="AG6" s="15" t="s">
        <v>145</v>
      </c>
      <c r="AH6" s="43" t="e">
        <f>IF(#REF!="","",#REF!)</f>
        <v>#REF!</v>
      </c>
      <c r="AI6" s="46"/>
      <c r="AJ6" s="43" t="s">
        <v>146</v>
      </c>
    </row>
    <row r="7" spans="1:36" ht="72" x14ac:dyDescent="0.3">
      <c r="B7" s="35"/>
      <c r="C7" s="15" t="s">
        <v>147</v>
      </c>
      <c r="D7" s="16" t="s">
        <v>148</v>
      </c>
      <c r="E7" s="16" t="s">
        <v>91</v>
      </c>
      <c r="F7" s="32" t="s">
        <v>149</v>
      </c>
      <c r="G7" s="19" t="s">
        <v>150</v>
      </c>
      <c r="H7" s="20" t="s">
        <v>151</v>
      </c>
      <c r="I7" s="21" t="s">
        <v>152</v>
      </c>
      <c r="J7" s="28" t="s">
        <v>153</v>
      </c>
      <c r="K7" s="16" t="s">
        <v>154</v>
      </c>
      <c r="L7" s="16" t="s">
        <v>155</v>
      </c>
      <c r="M7" s="20" t="s">
        <v>156</v>
      </c>
      <c r="N7" s="23" t="s">
        <v>157</v>
      </c>
      <c r="O7" s="16" t="e">
        <f>IF(#REF!="","",#REF!)</f>
        <v>#REF!</v>
      </c>
      <c r="P7" s="16" t="e">
        <f>IF(#REF!="","",#REF!)</f>
        <v>#REF!</v>
      </c>
      <c r="AG7" s="15" t="s">
        <v>158</v>
      </c>
      <c r="AH7" s="43" t="e">
        <f>IF(#REF!="","",#REF!)</f>
        <v>#REF!</v>
      </c>
      <c r="AI7" s="47"/>
      <c r="AJ7" s="43" t="s">
        <v>159</v>
      </c>
    </row>
    <row r="8" spans="1:36" ht="86.4" x14ac:dyDescent="0.3">
      <c r="B8" s="35"/>
      <c r="C8" s="15" t="s">
        <v>160</v>
      </c>
      <c r="D8" s="16" t="s">
        <v>161</v>
      </c>
      <c r="E8" s="16" t="s">
        <v>39</v>
      </c>
      <c r="F8" s="32" t="s">
        <v>162</v>
      </c>
      <c r="H8" s="20" t="s">
        <v>163</v>
      </c>
      <c r="I8" s="37"/>
      <c r="J8" s="28" t="s">
        <v>164</v>
      </c>
      <c r="K8" s="38" t="s">
        <v>165</v>
      </c>
      <c r="L8" s="16" t="s">
        <v>166</v>
      </c>
      <c r="M8" s="20" t="s">
        <v>167</v>
      </c>
      <c r="N8" s="21" t="s">
        <v>168</v>
      </c>
      <c r="O8" s="16" t="e">
        <f>IF(#REF!="","",#REF!)</f>
        <v>#REF!</v>
      </c>
      <c r="P8" s="16" t="e">
        <f>IF(#REF!="","",#REF!)</f>
        <v>#REF!</v>
      </c>
      <c r="AG8" s="15" t="s">
        <v>169</v>
      </c>
      <c r="AH8" s="43" t="e">
        <f>IF(#REF!="","",#REF!)</f>
        <v>#REF!</v>
      </c>
      <c r="AJ8" s="43" t="s">
        <v>170</v>
      </c>
    </row>
    <row r="9" spans="1:36" ht="86.4" x14ac:dyDescent="0.3">
      <c r="B9" s="35"/>
      <c r="C9" s="15" t="s">
        <v>171</v>
      </c>
      <c r="D9" s="16" t="s">
        <v>172</v>
      </c>
      <c r="E9" s="16" t="s">
        <v>91</v>
      </c>
      <c r="F9" s="32" t="s">
        <v>173</v>
      </c>
      <c r="H9" s="20" t="s">
        <v>174</v>
      </c>
      <c r="I9" s="39"/>
      <c r="J9" s="40" t="s">
        <v>175</v>
      </c>
      <c r="L9" s="16" t="s">
        <v>176</v>
      </c>
      <c r="O9" s="16" t="e">
        <f>IF(#REF!="","",#REF!)</f>
        <v>#REF!</v>
      </c>
      <c r="P9" s="16" t="e">
        <f>IF(#REF!="","",#REF!)</f>
        <v>#REF!</v>
      </c>
      <c r="AG9" s="15" t="s">
        <v>177</v>
      </c>
      <c r="AH9" s="43" t="e">
        <f>IF(#REF!="","",#REF!)</f>
        <v>#REF!</v>
      </c>
      <c r="AJ9" s="43" t="s">
        <v>178</v>
      </c>
    </row>
    <row r="10" spans="1:36" ht="72" x14ac:dyDescent="0.3">
      <c r="B10" s="35"/>
      <c r="C10" s="15" t="s">
        <v>179</v>
      </c>
      <c r="D10" s="16" t="s">
        <v>180</v>
      </c>
      <c r="E10" s="16" t="s">
        <v>131</v>
      </c>
      <c r="F10" s="32" t="s">
        <v>181</v>
      </c>
      <c r="H10" s="20" t="s">
        <v>182</v>
      </c>
      <c r="I10" s="41"/>
      <c r="L10" s="16" t="s">
        <v>183</v>
      </c>
      <c r="O10" s="16" t="e">
        <f>IF(#REF!="","",#REF!)</f>
        <v>#REF!</v>
      </c>
      <c r="P10" s="16" t="e">
        <f>IF(#REF!="","",#REF!)</f>
        <v>#REF!</v>
      </c>
      <c r="AG10" s="15" t="s">
        <v>184</v>
      </c>
      <c r="AH10" s="43" t="e">
        <f>IF(#REF!="","",#REF!)</f>
        <v>#REF!</v>
      </c>
      <c r="AJ10" s="43" t="s">
        <v>185</v>
      </c>
    </row>
    <row r="11" spans="1:36" ht="43.2" x14ac:dyDescent="0.3">
      <c r="B11" s="35"/>
      <c r="C11" s="15" t="s">
        <v>186</v>
      </c>
      <c r="D11" s="16" t="s">
        <v>187</v>
      </c>
      <c r="E11" s="16" t="s">
        <v>39</v>
      </c>
      <c r="L11" s="16" t="s">
        <v>188</v>
      </c>
      <c r="O11" s="16" t="e">
        <f>IF(#REF!="","",#REF!)</f>
        <v>#REF!</v>
      </c>
      <c r="P11" s="16" t="e">
        <f>IF(#REF!="","",#REF!)</f>
        <v>#REF!</v>
      </c>
      <c r="AG11" s="15" t="s">
        <v>189</v>
      </c>
      <c r="AH11" s="43" t="e">
        <f>IF(#REF!="","",#REF!)</f>
        <v>#REF!</v>
      </c>
      <c r="AJ11" s="43" t="s">
        <v>190</v>
      </c>
    </row>
    <row r="12" spans="1:36" ht="86.4" x14ac:dyDescent="0.3">
      <c r="B12" s="35"/>
      <c r="C12" s="15" t="s">
        <v>191</v>
      </c>
      <c r="D12" s="16" t="s">
        <v>192</v>
      </c>
      <c r="E12" s="16" t="s">
        <v>112</v>
      </c>
      <c r="L12" s="16" t="s">
        <v>193</v>
      </c>
      <c r="AG12" s="15" t="s">
        <v>177</v>
      </c>
      <c r="AH12" s="43" t="e">
        <f>IF(#REF!="","",#REF!)</f>
        <v>#REF!</v>
      </c>
      <c r="AJ12" s="43" t="s">
        <v>178</v>
      </c>
    </row>
    <row r="13" spans="1:36" ht="86.4" x14ac:dyDescent="0.3">
      <c r="B13" s="35"/>
      <c r="C13" s="15" t="s">
        <v>194</v>
      </c>
      <c r="D13" s="16" t="s">
        <v>195</v>
      </c>
      <c r="E13" s="16" t="s">
        <v>39</v>
      </c>
      <c r="L13" s="16" t="s">
        <v>196</v>
      </c>
      <c r="AG13" s="15" t="s">
        <v>197</v>
      </c>
      <c r="AH13" s="43" t="e">
        <f>IF(#REF!="","",#REF!)</f>
        <v>#REF!</v>
      </c>
      <c r="AJ13" s="43" t="s">
        <v>198</v>
      </c>
    </row>
    <row r="14" spans="1:36" ht="57.6" x14ac:dyDescent="0.3">
      <c r="B14" s="35"/>
      <c r="C14" s="15" t="s">
        <v>199</v>
      </c>
      <c r="D14" s="16" t="s">
        <v>200</v>
      </c>
      <c r="E14" s="16" t="s">
        <v>39</v>
      </c>
      <c r="L14" s="16" t="s">
        <v>201</v>
      </c>
      <c r="AG14" s="15" t="s">
        <v>202</v>
      </c>
      <c r="AH14" s="43" t="e">
        <f>IF(#REF!="","",#REF!)</f>
        <v>#REF!</v>
      </c>
      <c r="AJ14" s="1" t="s">
        <v>203</v>
      </c>
    </row>
    <row r="15" spans="1:36" ht="57.6" x14ac:dyDescent="0.3">
      <c r="B15" s="35"/>
      <c r="C15" s="15" t="s">
        <v>204</v>
      </c>
      <c r="D15" s="16" t="s">
        <v>205</v>
      </c>
      <c r="E15" s="16" t="s">
        <v>112</v>
      </c>
      <c r="L15" s="16" t="s">
        <v>206</v>
      </c>
      <c r="AG15" s="15" t="s">
        <v>207</v>
      </c>
      <c r="AH15" s="43" t="e">
        <f>IF(#REF!="","",#REF!)</f>
        <v>#REF!</v>
      </c>
      <c r="AJ15" s="43" t="s">
        <v>208</v>
      </c>
    </row>
    <row r="16" spans="1:36" ht="86.4" x14ac:dyDescent="0.3">
      <c r="B16" s="35"/>
      <c r="C16" s="15" t="s">
        <v>209</v>
      </c>
      <c r="D16" s="16" t="s">
        <v>210</v>
      </c>
      <c r="E16" s="16" t="s">
        <v>112</v>
      </c>
      <c r="L16" s="16" t="s">
        <v>211</v>
      </c>
      <c r="AG16" s="15" t="s">
        <v>212</v>
      </c>
      <c r="AH16" s="43" t="e">
        <f>IF(#REF!="","",#REF!)</f>
        <v>#REF!</v>
      </c>
      <c r="AJ16" s="43" t="s">
        <v>213</v>
      </c>
    </row>
    <row r="17" spans="2:36" ht="57.6" x14ac:dyDescent="0.3">
      <c r="B17" s="35"/>
      <c r="C17" s="15" t="s">
        <v>214</v>
      </c>
      <c r="D17" s="16" t="s">
        <v>215</v>
      </c>
      <c r="E17" s="16" t="s">
        <v>112</v>
      </c>
      <c r="L17" s="16" t="s">
        <v>216</v>
      </c>
      <c r="AG17" s="15" t="s">
        <v>207</v>
      </c>
      <c r="AJ17" s="43" t="s">
        <v>208</v>
      </c>
    </row>
    <row r="18" spans="2:36" ht="72" x14ac:dyDescent="0.3">
      <c r="B18" s="35"/>
      <c r="C18" s="15" t="s">
        <v>217</v>
      </c>
      <c r="D18" s="16" t="s">
        <v>218</v>
      </c>
      <c r="E18" s="16" t="s">
        <v>39</v>
      </c>
      <c r="L18" s="38" t="s">
        <v>219</v>
      </c>
      <c r="AG18" s="15" t="s">
        <v>220</v>
      </c>
      <c r="AJ18" s="43" t="s">
        <v>221</v>
      </c>
    </row>
    <row r="19" spans="2:36" ht="72" x14ac:dyDescent="0.3">
      <c r="B19" s="35"/>
      <c r="C19" s="15" t="s">
        <v>222</v>
      </c>
      <c r="D19" s="16" t="s">
        <v>223</v>
      </c>
      <c r="E19" s="16" t="s">
        <v>112</v>
      </c>
      <c r="L19" s="38" t="s">
        <v>224</v>
      </c>
      <c r="AG19" s="15" t="s">
        <v>207</v>
      </c>
      <c r="AJ19" s="43" t="s">
        <v>208</v>
      </c>
    </row>
    <row r="20" spans="2:36" ht="129.6" x14ac:dyDescent="0.3">
      <c r="B20" s="35"/>
      <c r="C20" s="15" t="s">
        <v>225</v>
      </c>
      <c r="D20" s="16" t="s">
        <v>226</v>
      </c>
      <c r="E20" s="16" t="s">
        <v>91</v>
      </c>
      <c r="AG20" s="15" t="s">
        <v>227</v>
      </c>
      <c r="AJ20" s="43" t="s">
        <v>213</v>
      </c>
    </row>
    <row r="21" spans="2:36" ht="43.2" x14ac:dyDescent="0.3">
      <c r="B21" s="35"/>
      <c r="C21" s="15" t="s">
        <v>228</v>
      </c>
      <c r="D21" s="16" t="s">
        <v>229</v>
      </c>
      <c r="E21" s="16" t="s">
        <v>112</v>
      </c>
      <c r="AG21" s="15" t="s">
        <v>230</v>
      </c>
      <c r="AJ21" s="43" t="s">
        <v>231</v>
      </c>
    </row>
    <row r="22" spans="2:36" ht="43.2" x14ac:dyDescent="0.3">
      <c r="B22" s="35"/>
      <c r="C22" s="15" t="s">
        <v>232</v>
      </c>
      <c r="D22" s="16" t="s">
        <v>233</v>
      </c>
      <c r="E22" s="16" t="s">
        <v>112</v>
      </c>
      <c r="AG22" s="15" t="s">
        <v>234</v>
      </c>
      <c r="AJ22" s="43" t="s">
        <v>235</v>
      </c>
    </row>
    <row r="23" spans="2:36" ht="57.6" x14ac:dyDescent="0.3">
      <c r="B23" s="35"/>
      <c r="C23" s="15" t="s">
        <v>236</v>
      </c>
      <c r="D23" s="16" t="s">
        <v>237</v>
      </c>
      <c r="E23" s="16" t="s">
        <v>39</v>
      </c>
      <c r="AG23" s="15" t="s">
        <v>475</v>
      </c>
      <c r="AJ23" s="43" t="s">
        <v>471</v>
      </c>
    </row>
    <row r="24" spans="2:36" ht="43.2" x14ac:dyDescent="0.3">
      <c r="C24" s="15" t="s">
        <v>238</v>
      </c>
      <c r="AJ24" s="43" t="s">
        <v>239</v>
      </c>
    </row>
    <row r="25" spans="2:36" ht="28.8" x14ac:dyDescent="0.3">
      <c r="C25" s="15" t="s">
        <v>240</v>
      </c>
      <c r="AJ25" s="43" t="s">
        <v>159</v>
      </c>
    </row>
  </sheetData>
  <conditionalFormatting sqref="AC16">
    <cfRule type="cellIs" priority="1" operator="equal">
      <formula>$W$4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8"/>
  <dimension ref="A1:B25"/>
  <sheetViews>
    <sheetView workbookViewId="0">
      <selection activeCell="A2" sqref="A2:A25"/>
    </sheetView>
  </sheetViews>
  <sheetFormatPr baseColWidth="10" defaultColWidth="11.44140625" defaultRowHeight="14.4" x14ac:dyDescent="0.3"/>
  <cols>
    <col min="1" max="1" width="64" customWidth="1"/>
    <col min="2" max="2" width="72.44140625" customWidth="1"/>
  </cols>
  <sheetData>
    <row r="1" spans="1:2" x14ac:dyDescent="0.3">
      <c r="A1" s="3" t="s">
        <v>2</v>
      </c>
      <c r="B1" s="48" t="s">
        <v>35</v>
      </c>
    </row>
    <row r="2" spans="1:2" x14ac:dyDescent="0.3">
      <c r="A2" s="15" t="s">
        <v>147</v>
      </c>
      <c r="B2" t="s">
        <v>159</v>
      </c>
    </row>
    <row r="3" spans="1:2" x14ac:dyDescent="0.3">
      <c r="A3" s="15" t="s">
        <v>89</v>
      </c>
      <c r="B3" s="128" t="s">
        <v>468</v>
      </c>
    </row>
    <row r="4" spans="1:2" x14ac:dyDescent="0.3">
      <c r="A4" s="15" t="s">
        <v>225</v>
      </c>
      <c r="B4" t="s">
        <v>213</v>
      </c>
    </row>
    <row r="5" spans="1:2" x14ac:dyDescent="0.3">
      <c r="A5" s="15" t="s">
        <v>209</v>
      </c>
      <c r="B5" t="s">
        <v>213</v>
      </c>
    </row>
    <row r="6" spans="1:2" x14ac:dyDescent="0.3">
      <c r="A6" s="15" t="s">
        <v>171</v>
      </c>
      <c r="B6" t="s">
        <v>241</v>
      </c>
    </row>
    <row r="7" spans="1:2" ht="26.4" x14ac:dyDescent="0.3">
      <c r="A7" s="15" t="s">
        <v>191</v>
      </c>
      <c r="B7" t="s">
        <v>241</v>
      </c>
    </row>
    <row r="8" spans="1:2" x14ac:dyDescent="0.3">
      <c r="A8" s="15" t="s">
        <v>217</v>
      </c>
      <c r="B8" t="s">
        <v>221</v>
      </c>
    </row>
    <row r="9" spans="1:2" x14ac:dyDescent="0.3">
      <c r="A9" s="15" t="s">
        <v>186</v>
      </c>
      <c r="B9" t="s">
        <v>190</v>
      </c>
    </row>
    <row r="10" spans="1:2" x14ac:dyDescent="0.3">
      <c r="A10" s="15" t="s">
        <v>160</v>
      </c>
      <c r="B10" t="s">
        <v>170</v>
      </c>
    </row>
    <row r="11" spans="1:2" ht="26.4" x14ac:dyDescent="0.3">
      <c r="A11" s="15" t="s">
        <v>194</v>
      </c>
      <c r="B11" t="s">
        <v>198</v>
      </c>
    </row>
    <row r="12" spans="1:2" x14ac:dyDescent="0.3">
      <c r="A12" s="15" t="s">
        <v>236</v>
      </c>
      <c r="B12" s="128" t="s">
        <v>471</v>
      </c>
    </row>
    <row r="13" spans="1:2" ht="28.8" x14ac:dyDescent="0.3">
      <c r="A13" s="15" t="s">
        <v>37</v>
      </c>
      <c r="B13" s="129" t="s">
        <v>469</v>
      </c>
    </row>
    <row r="14" spans="1:2" ht="26.4" x14ac:dyDescent="0.3">
      <c r="A14" s="15" t="s">
        <v>65</v>
      </c>
      <c r="B14" s="130" t="s">
        <v>470</v>
      </c>
    </row>
    <row r="15" spans="1:2" x14ac:dyDescent="0.3">
      <c r="A15" s="15" t="s">
        <v>199</v>
      </c>
      <c r="B15" t="s">
        <v>242</v>
      </c>
    </row>
    <row r="16" spans="1:2" x14ac:dyDescent="0.3">
      <c r="A16" s="15" t="s">
        <v>110</v>
      </c>
      <c r="B16" t="s">
        <v>128</v>
      </c>
    </row>
    <row r="17" spans="1:2" x14ac:dyDescent="0.3">
      <c r="A17" s="15" t="s">
        <v>228</v>
      </c>
      <c r="B17" t="s">
        <v>231</v>
      </c>
    </row>
    <row r="18" spans="1:2" x14ac:dyDescent="0.3">
      <c r="A18" s="15" t="s">
        <v>204</v>
      </c>
      <c r="B18" t="s">
        <v>208</v>
      </c>
    </row>
    <row r="19" spans="1:2" x14ac:dyDescent="0.3">
      <c r="A19" s="15" t="s">
        <v>222</v>
      </c>
      <c r="B19" t="s">
        <v>208</v>
      </c>
    </row>
    <row r="20" spans="1:2" x14ac:dyDescent="0.3">
      <c r="A20" s="15" t="s">
        <v>214</v>
      </c>
      <c r="B20" t="s">
        <v>208</v>
      </c>
    </row>
    <row r="21" spans="1:2" x14ac:dyDescent="0.3">
      <c r="A21" s="15" t="s">
        <v>232</v>
      </c>
      <c r="B21" t="s">
        <v>243</v>
      </c>
    </row>
    <row r="22" spans="1:2" x14ac:dyDescent="0.3">
      <c r="A22" s="15" t="s">
        <v>179</v>
      </c>
      <c r="B22" t="s">
        <v>244</v>
      </c>
    </row>
    <row r="23" spans="1:2" x14ac:dyDescent="0.3">
      <c r="A23" s="15" t="s">
        <v>129</v>
      </c>
      <c r="B23" t="s">
        <v>245</v>
      </c>
    </row>
    <row r="24" spans="1:2" x14ac:dyDescent="0.3">
      <c r="A24" s="15" t="s">
        <v>238</v>
      </c>
      <c r="B24" t="s">
        <v>239</v>
      </c>
    </row>
    <row r="25" spans="1:2" ht="26.4" x14ac:dyDescent="0.3">
      <c r="A25" s="15" t="s">
        <v>240</v>
      </c>
      <c r="B25" t="s">
        <v>159</v>
      </c>
    </row>
  </sheetData>
  <autoFilter ref="B1:G1" xr:uid="{00000000-0009-0000-0000-000001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3:C19"/>
  <sheetViews>
    <sheetView zoomScale="80" zoomScaleNormal="80" workbookViewId="0">
      <selection activeCell="A17" sqref="A17"/>
    </sheetView>
  </sheetViews>
  <sheetFormatPr baseColWidth="10" defaultColWidth="11.44140625" defaultRowHeight="14.4" x14ac:dyDescent="0.3"/>
  <cols>
    <col min="1" max="1" width="21.44140625" style="50" bestFit="1" customWidth="1"/>
    <col min="2" max="2" width="56.5546875" style="50" bestFit="1" customWidth="1"/>
    <col min="3" max="3" width="16.6640625" style="50" bestFit="1" customWidth="1"/>
    <col min="4" max="4" width="23.109375" style="50" bestFit="1" customWidth="1"/>
    <col min="5" max="16384" width="11.44140625" style="50"/>
  </cols>
  <sheetData>
    <row r="3" spans="1:3" x14ac:dyDescent="0.3">
      <c r="A3" s="77" t="s">
        <v>246</v>
      </c>
      <c r="B3"/>
      <c r="C3"/>
    </row>
    <row r="4" spans="1:3" x14ac:dyDescent="0.3">
      <c r="A4" s="50" t="s">
        <v>64</v>
      </c>
      <c r="B4"/>
      <c r="C4"/>
    </row>
    <row r="5" spans="1:3" x14ac:dyDescent="0.3">
      <c r="A5" s="50" t="s">
        <v>36</v>
      </c>
      <c r="B5"/>
      <c r="C5"/>
    </row>
    <row r="6" spans="1:3" x14ac:dyDescent="0.3">
      <c r="A6" s="50" t="s">
        <v>531</v>
      </c>
      <c r="B6"/>
      <c r="C6"/>
    </row>
    <row r="7" spans="1:3" x14ac:dyDescent="0.3">
      <c r="A7" s="50" t="s">
        <v>248</v>
      </c>
      <c r="B7"/>
      <c r="C7"/>
    </row>
    <row r="8" spans="1:3" x14ac:dyDescent="0.3">
      <c r="A8"/>
      <c r="B8"/>
      <c r="C8"/>
    </row>
    <row r="9" spans="1:3" x14ac:dyDescent="0.3">
      <c r="A9"/>
      <c r="B9"/>
      <c r="C9"/>
    </row>
    <row r="10" spans="1:3" x14ac:dyDescent="0.3">
      <c r="A10"/>
      <c r="B10"/>
      <c r="C10"/>
    </row>
    <row r="11" spans="1:3" x14ac:dyDescent="0.3">
      <c r="A11"/>
      <c r="B11"/>
      <c r="C11"/>
    </row>
    <row r="12" spans="1:3" x14ac:dyDescent="0.3">
      <c r="A12"/>
      <c r="B12"/>
      <c r="C12"/>
    </row>
    <row r="13" spans="1:3" x14ac:dyDescent="0.3">
      <c r="A13"/>
      <c r="B13"/>
      <c r="C13"/>
    </row>
    <row r="14" spans="1:3" x14ac:dyDescent="0.3">
      <c r="A14"/>
      <c r="B14"/>
      <c r="C14"/>
    </row>
    <row r="15" spans="1:3" x14ac:dyDescent="0.3">
      <c r="A15"/>
      <c r="B15"/>
      <c r="C15"/>
    </row>
    <row r="16" spans="1:3" x14ac:dyDescent="0.3">
      <c r="A16"/>
      <c r="B16"/>
      <c r="C16"/>
    </row>
    <row r="17" spans="1:3" x14ac:dyDescent="0.3">
      <c r="A17"/>
      <c r="B17"/>
      <c r="C17"/>
    </row>
    <row r="18" spans="1:3" x14ac:dyDescent="0.3">
      <c r="A18"/>
      <c r="B18"/>
      <c r="C18"/>
    </row>
    <row r="19" spans="1:3" x14ac:dyDescent="0.3">
      <c r="A19"/>
      <c r="B19"/>
      <c r="C1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264BE-583C-4716-AC7F-D340A466AE33}">
  <sheetPr>
    <tabColor theme="5" tint="-0.249977111117893"/>
  </sheetPr>
  <dimension ref="A1:CK38"/>
  <sheetViews>
    <sheetView showGridLines="0" tabSelected="1" zoomScale="55" zoomScaleNormal="55" zoomScaleSheetLayoutView="10" workbookViewId="0">
      <pane xSplit="1" topLeftCell="B1" activePane="topRight" state="frozen"/>
      <selection activeCell="A11" sqref="A11"/>
      <selection pane="topRight" activeCell="C12" sqref="C12"/>
    </sheetView>
  </sheetViews>
  <sheetFormatPr baseColWidth="10" defaultColWidth="38.109375" defaultRowHeight="13.8" x14ac:dyDescent="0.3"/>
  <cols>
    <col min="1" max="8" width="38.109375" style="165"/>
    <col min="9" max="9" width="71" style="165" customWidth="1"/>
    <col min="10" max="39" width="38.109375" style="165"/>
    <col min="40" max="40" width="38.109375" style="166"/>
    <col min="41" max="47" width="38.109375" style="171"/>
    <col min="48" max="48" width="58.5546875" style="171" customWidth="1"/>
    <col min="49" max="49" width="18.5546875" style="164" customWidth="1"/>
    <col min="50" max="50" width="18.5546875" style="165" customWidth="1"/>
    <col min="51" max="51" width="141" style="166" customWidth="1"/>
    <col min="52" max="52" width="83" style="166" customWidth="1"/>
    <col min="53" max="53" width="14.33203125" style="165" customWidth="1"/>
    <col min="54" max="54" width="14.33203125" style="167" customWidth="1"/>
    <col min="55" max="16384" width="38.109375" style="165"/>
  </cols>
  <sheetData>
    <row r="1" spans="1:89" ht="81" customHeight="1" x14ac:dyDescent="0.3">
      <c r="A1" s="262" t="s">
        <v>249</v>
      </c>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159"/>
      <c r="AM1" s="160"/>
      <c r="AN1" s="161"/>
      <c r="AO1" s="162"/>
      <c r="AP1" s="162"/>
      <c r="AQ1" s="162"/>
      <c r="AR1" s="162"/>
      <c r="AS1" s="162"/>
      <c r="AT1" s="162"/>
      <c r="AU1" s="162"/>
      <c r="AV1" s="163"/>
      <c r="CF1" s="168"/>
      <c r="CG1" s="168"/>
      <c r="CH1" s="168"/>
      <c r="CI1" s="168"/>
      <c r="CJ1" s="168"/>
    </row>
    <row r="2" spans="1:89" ht="24" customHeight="1" x14ac:dyDescent="0.3">
      <c r="A2" s="264" t="s">
        <v>728</v>
      </c>
      <c r="B2" s="265"/>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s="265"/>
      <c r="AG2" s="265"/>
      <c r="AH2" s="265"/>
      <c r="AI2" s="265"/>
      <c r="AJ2" s="265"/>
      <c r="AK2" s="265"/>
      <c r="AL2" s="169"/>
      <c r="AM2" s="170"/>
      <c r="AV2" s="172"/>
      <c r="CF2" s="266"/>
      <c r="CG2" s="266"/>
      <c r="CI2" s="266"/>
    </row>
    <row r="3" spans="1:89" ht="24" customHeight="1" x14ac:dyDescent="0.3">
      <c r="A3" s="264"/>
      <c r="B3" s="265"/>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s="265"/>
      <c r="AG3" s="265"/>
      <c r="AH3" s="265"/>
      <c r="AI3" s="265"/>
      <c r="AJ3" s="265"/>
      <c r="AK3" s="265"/>
      <c r="AL3" s="169"/>
      <c r="AM3" s="170"/>
      <c r="AV3" s="172"/>
      <c r="CF3" s="266"/>
      <c r="CG3" s="266"/>
      <c r="CI3" s="266"/>
    </row>
    <row r="4" spans="1:89" ht="24" customHeight="1" x14ac:dyDescent="0.3">
      <c r="A4" s="264"/>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169"/>
      <c r="AM4" s="170"/>
      <c r="AV4" s="172"/>
      <c r="CF4" s="266"/>
      <c r="CG4" s="266"/>
      <c r="CI4" s="266"/>
    </row>
    <row r="5" spans="1:89" ht="5.25" customHeight="1" thickBot="1" x14ac:dyDescent="0.35">
      <c r="A5" s="267"/>
      <c r="B5" s="268"/>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s="268"/>
      <c r="AG5" s="268"/>
      <c r="AH5" s="268"/>
      <c r="AI5" s="268"/>
      <c r="AJ5" s="268"/>
      <c r="AK5" s="268"/>
      <c r="AL5" s="173"/>
      <c r="AM5" s="174"/>
      <c r="AV5" s="172"/>
    </row>
    <row r="6" spans="1:89" ht="76.5" customHeight="1" thickBot="1" x14ac:dyDescent="0.35">
      <c r="A6" s="254" t="s">
        <v>692</v>
      </c>
      <c r="B6" s="253" t="s">
        <v>693</v>
      </c>
      <c r="C6" s="254" t="s">
        <v>250</v>
      </c>
      <c r="D6" s="361" t="s">
        <v>729</v>
      </c>
      <c r="E6" s="171"/>
      <c r="F6" s="175"/>
      <c r="G6" s="171"/>
      <c r="H6" s="171"/>
      <c r="I6" s="171"/>
      <c r="J6" s="171"/>
      <c r="K6" s="171"/>
      <c r="L6" s="171"/>
      <c r="M6" s="171"/>
      <c r="N6" s="171"/>
      <c r="O6" s="171"/>
      <c r="P6" s="171"/>
      <c r="Q6" s="171"/>
      <c r="R6" s="171"/>
      <c r="S6" s="171"/>
      <c r="T6" s="171"/>
      <c r="U6" s="281" t="s">
        <v>691</v>
      </c>
      <c r="V6" s="282"/>
      <c r="W6" s="282"/>
      <c r="X6" s="282"/>
      <c r="Y6" s="282"/>
      <c r="Z6" s="282"/>
      <c r="AA6" s="282"/>
      <c r="AB6" s="282"/>
      <c r="AC6" s="282"/>
      <c r="AD6" s="282"/>
      <c r="AE6" s="282"/>
      <c r="AF6" s="283"/>
      <c r="AG6" s="171"/>
      <c r="AH6" s="171"/>
      <c r="AI6" s="171"/>
      <c r="AJ6" s="171"/>
      <c r="AK6" s="171"/>
      <c r="AL6" s="171"/>
      <c r="AM6" s="176"/>
      <c r="AV6" s="172"/>
    </row>
    <row r="7" spans="1:89" ht="4.5" customHeight="1" x14ac:dyDescent="0.3">
      <c r="A7" s="173"/>
      <c r="AM7" s="177"/>
      <c r="AV7" s="172"/>
    </row>
    <row r="8" spans="1:89" ht="5.25" customHeight="1" x14ac:dyDescent="0.3">
      <c r="A8" s="178"/>
      <c r="AM8" s="177"/>
      <c r="AV8" s="172"/>
    </row>
    <row r="9" spans="1:89" ht="46.2" customHeight="1" x14ac:dyDescent="0.3">
      <c r="A9" s="179"/>
      <c r="B9" s="180"/>
      <c r="C9" s="179"/>
      <c r="D9" s="179"/>
      <c r="E9" s="180"/>
      <c r="F9" s="181"/>
      <c r="G9" s="182"/>
      <c r="H9" s="182"/>
      <c r="I9" s="182"/>
      <c r="J9" s="183"/>
      <c r="K9" s="181"/>
      <c r="L9" s="183"/>
      <c r="M9" s="284" t="s">
        <v>251</v>
      </c>
      <c r="N9" s="285"/>
      <c r="O9" s="286"/>
      <c r="P9" s="290" t="s">
        <v>252</v>
      </c>
      <c r="Q9" s="291"/>
      <c r="R9" s="291"/>
      <c r="S9" s="291"/>
      <c r="T9" s="292"/>
      <c r="U9" s="296"/>
      <c r="V9" s="296"/>
      <c r="W9" s="297"/>
      <c r="X9" s="297"/>
      <c r="Y9" s="297"/>
      <c r="Z9" s="297"/>
      <c r="AA9" s="297"/>
      <c r="AB9" s="298"/>
      <c r="AC9" s="299" t="s">
        <v>253</v>
      </c>
      <c r="AD9" s="299"/>
      <c r="AE9" s="299"/>
      <c r="AF9" s="300"/>
      <c r="AG9" s="304" t="s">
        <v>254</v>
      </c>
      <c r="AH9" s="305"/>
      <c r="AI9" s="305"/>
      <c r="AJ9" s="305"/>
      <c r="AK9" s="305"/>
      <c r="AL9" s="306"/>
      <c r="AM9" s="312" t="s">
        <v>255</v>
      </c>
      <c r="AN9" s="313"/>
      <c r="AO9" s="313"/>
      <c r="AP9" s="313"/>
      <c r="AQ9" s="313"/>
      <c r="AR9" s="313"/>
      <c r="AS9" s="313"/>
      <c r="AT9" s="313"/>
      <c r="AU9" s="313"/>
      <c r="AV9" s="313"/>
      <c r="AW9" s="314" t="s">
        <v>683</v>
      </c>
      <c r="AX9" s="315"/>
      <c r="AY9" s="315"/>
      <c r="AZ9" s="316"/>
      <c r="BA9" s="318" t="s">
        <v>688</v>
      </c>
      <c r="BB9" s="319"/>
    </row>
    <row r="10" spans="1:89" ht="65.400000000000006" customHeight="1" x14ac:dyDescent="0.3">
      <c r="A10" s="184"/>
      <c r="B10" s="185"/>
      <c r="C10" s="184"/>
      <c r="D10" s="184"/>
      <c r="E10" s="185"/>
      <c r="F10" s="186"/>
      <c r="G10" s="187"/>
      <c r="H10" s="187"/>
      <c r="I10" s="187"/>
      <c r="J10" s="188"/>
      <c r="K10" s="186"/>
      <c r="L10" s="188"/>
      <c r="M10" s="287"/>
      <c r="N10" s="288"/>
      <c r="O10" s="289"/>
      <c r="P10" s="293"/>
      <c r="Q10" s="294"/>
      <c r="R10" s="294"/>
      <c r="S10" s="294"/>
      <c r="T10" s="295"/>
      <c r="U10" s="189"/>
      <c r="V10" s="190"/>
      <c r="W10" s="269" t="s">
        <v>256</v>
      </c>
      <c r="X10" s="270"/>
      <c r="Y10" s="270"/>
      <c r="Z10" s="270"/>
      <c r="AA10" s="270"/>
      <c r="AB10" s="271"/>
      <c r="AC10" s="301"/>
      <c r="AD10" s="302"/>
      <c r="AE10" s="302"/>
      <c r="AF10" s="303"/>
      <c r="AG10" s="307"/>
      <c r="AH10" s="308"/>
      <c r="AI10" s="308"/>
      <c r="AJ10" s="308"/>
      <c r="AK10" s="308"/>
      <c r="AL10" s="309"/>
      <c r="AM10" s="191"/>
      <c r="AN10" s="272" t="s">
        <v>257</v>
      </c>
      <c r="AO10" s="273"/>
      <c r="AP10" s="273"/>
      <c r="AQ10" s="273"/>
      <c r="AR10" s="273"/>
      <c r="AS10" s="274"/>
      <c r="AT10" s="275" t="s">
        <v>258</v>
      </c>
      <c r="AU10" s="276"/>
      <c r="AV10" s="277"/>
      <c r="AW10" s="278" t="s">
        <v>684</v>
      </c>
      <c r="AX10" s="278"/>
      <c r="AY10" s="279" t="s">
        <v>685</v>
      </c>
      <c r="AZ10" s="279" t="s">
        <v>686</v>
      </c>
      <c r="BA10" s="318" t="s">
        <v>689</v>
      </c>
      <c r="BB10" s="319"/>
      <c r="BC10" s="317"/>
      <c r="BD10" s="317"/>
      <c r="BE10" s="317"/>
      <c r="BF10" s="317"/>
      <c r="BG10" s="317"/>
      <c r="BH10" s="317"/>
      <c r="CF10" s="192"/>
      <c r="CG10" s="192"/>
      <c r="CH10" s="192"/>
      <c r="CI10" s="192"/>
      <c r="CJ10" s="192"/>
      <c r="CK10" s="192"/>
    </row>
    <row r="11" spans="1:89" ht="132" customHeight="1" x14ac:dyDescent="0.3">
      <c r="A11" s="193" t="s">
        <v>259</v>
      </c>
      <c r="B11" s="194" t="s">
        <v>260</v>
      </c>
      <c r="C11" s="193" t="s">
        <v>261</v>
      </c>
      <c r="D11" s="193" t="s">
        <v>262</v>
      </c>
      <c r="E11" s="194" t="s">
        <v>263</v>
      </c>
      <c r="F11" s="195" t="s">
        <v>264</v>
      </c>
      <c r="G11" s="196" t="s">
        <v>265</v>
      </c>
      <c r="H11" s="196" t="s">
        <v>266</v>
      </c>
      <c r="I11" s="197" t="s">
        <v>267</v>
      </c>
      <c r="J11" s="195" t="s">
        <v>268</v>
      </c>
      <c r="K11" s="195" t="s">
        <v>269</v>
      </c>
      <c r="L11" s="195" t="s">
        <v>270</v>
      </c>
      <c r="M11" s="198" t="s">
        <v>271</v>
      </c>
      <c r="N11" s="198" t="s">
        <v>272</v>
      </c>
      <c r="O11" s="199" t="s">
        <v>273</v>
      </c>
      <c r="P11" s="198" t="s">
        <v>274</v>
      </c>
      <c r="Q11" s="198" t="s">
        <v>275</v>
      </c>
      <c r="R11" s="198" t="s">
        <v>276</v>
      </c>
      <c r="S11" s="198" t="s">
        <v>277</v>
      </c>
      <c r="T11" s="198" t="s">
        <v>278</v>
      </c>
      <c r="U11" s="200" t="s">
        <v>279</v>
      </c>
      <c r="V11" s="200" t="s">
        <v>280</v>
      </c>
      <c r="W11" s="201" t="s">
        <v>135</v>
      </c>
      <c r="X11" s="201" t="s">
        <v>70</v>
      </c>
      <c r="Y11" s="201" t="s">
        <v>281</v>
      </c>
      <c r="Z11" s="201" t="s">
        <v>152</v>
      </c>
      <c r="AA11" s="201" t="s">
        <v>282</v>
      </c>
      <c r="AB11" s="201" t="s">
        <v>43</v>
      </c>
      <c r="AC11" s="200" t="s">
        <v>283</v>
      </c>
      <c r="AD11" s="200" t="s">
        <v>284</v>
      </c>
      <c r="AE11" s="202" t="s">
        <v>285</v>
      </c>
      <c r="AF11" s="202" t="s">
        <v>286</v>
      </c>
      <c r="AG11" s="203" t="s">
        <v>287</v>
      </c>
      <c r="AH11" s="200" t="s">
        <v>288</v>
      </c>
      <c r="AI11" s="203" t="s">
        <v>289</v>
      </c>
      <c r="AJ11" s="200" t="s">
        <v>290</v>
      </c>
      <c r="AK11" s="199" t="s">
        <v>291</v>
      </c>
      <c r="AL11" s="199" t="s">
        <v>286</v>
      </c>
      <c r="AM11" s="198" t="s">
        <v>292</v>
      </c>
      <c r="AN11" s="204" t="s">
        <v>293</v>
      </c>
      <c r="AO11" s="199" t="s">
        <v>294</v>
      </c>
      <c r="AP11" s="199" t="s">
        <v>295</v>
      </c>
      <c r="AQ11" s="199" t="s">
        <v>296</v>
      </c>
      <c r="AR11" s="199" t="s">
        <v>297</v>
      </c>
      <c r="AS11" s="199" t="s">
        <v>298</v>
      </c>
      <c r="AT11" s="199" t="s">
        <v>299</v>
      </c>
      <c r="AU11" s="199" t="s">
        <v>300</v>
      </c>
      <c r="AV11" s="199" t="s">
        <v>301</v>
      </c>
      <c r="AW11" s="205" t="s">
        <v>687</v>
      </c>
      <c r="AX11" s="205" t="s">
        <v>80</v>
      </c>
      <c r="AY11" s="280"/>
      <c r="AZ11" s="280"/>
      <c r="BA11" s="206" t="s">
        <v>687</v>
      </c>
      <c r="BB11" s="242" t="s">
        <v>690</v>
      </c>
      <c r="BC11" s="246"/>
      <c r="BD11" s="246"/>
      <c r="BE11" s="246"/>
      <c r="BF11" s="246"/>
      <c r="BG11" s="246"/>
      <c r="BH11" s="246"/>
      <c r="BI11" s="246"/>
      <c r="BJ11" s="246"/>
      <c r="BK11" s="246"/>
      <c r="BL11" s="246"/>
      <c r="BM11" s="246"/>
      <c r="BN11" s="246"/>
      <c r="BO11" s="246"/>
      <c r="BP11" s="246"/>
      <c r="BQ11" s="246"/>
      <c r="BR11" s="317"/>
      <c r="BS11" s="317"/>
      <c r="BT11" s="317"/>
      <c r="BU11" s="317"/>
      <c r="BV11" s="317"/>
      <c r="BW11" s="317"/>
      <c r="BX11" s="317"/>
      <c r="BY11" s="317"/>
      <c r="BZ11" s="317"/>
      <c r="CA11" s="317"/>
      <c r="CB11" s="317"/>
      <c r="CC11" s="317"/>
      <c r="CD11" s="317"/>
      <c r="CF11" s="247"/>
      <c r="CG11" s="247"/>
      <c r="CH11" s="207"/>
      <c r="CI11" s="198"/>
      <c r="CJ11" s="198"/>
      <c r="CK11" s="198"/>
    </row>
    <row r="12" spans="1:89" ht="194.4" customHeight="1" x14ac:dyDescent="0.3">
      <c r="A12" s="255" t="s">
        <v>302</v>
      </c>
      <c r="B12" s="210" t="s">
        <v>492</v>
      </c>
      <c r="C12" s="210" t="s">
        <v>493</v>
      </c>
      <c r="D12" s="209" t="s">
        <v>494</v>
      </c>
      <c r="E12" s="209" t="s">
        <v>303</v>
      </c>
      <c r="F12" s="210" t="s">
        <v>625</v>
      </c>
      <c r="G12" s="209">
        <v>203</v>
      </c>
      <c r="H12" s="209" t="s">
        <v>626</v>
      </c>
      <c r="I12" s="211" t="s">
        <v>496</v>
      </c>
      <c r="J12" s="209" t="s">
        <v>64</v>
      </c>
      <c r="K12" s="209" t="s">
        <v>326</v>
      </c>
      <c r="L12" s="209" t="s">
        <v>497</v>
      </c>
      <c r="M12" s="210" t="s">
        <v>498</v>
      </c>
      <c r="N12" s="210" t="s">
        <v>627</v>
      </c>
      <c r="O12" s="210" t="s">
        <v>499</v>
      </c>
      <c r="P12" s="210" t="s">
        <v>495</v>
      </c>
      <c r="Q12" s="210" t="s">
        <v>307</v>
      </c>
      <c r="R12" s="210" t="s">
        <v>434</v>
      </c>
      <c r="S12" s="210" t="s">
        <v>309</v>
      </c>
      <c r="T12" s="210" t="s">
        <v>310</v>
      </c>
      <c r="U12" s="212" t="s">
        <v>143</v>
      </c>
      <c r="V12" s="213">
        <v>0.2</v>
      </c>
      <c r="W12" s="212" t="s">
        <v>144</v>
      </c>
      <c r="X12" s="212" t="s">
        <v>123</v>
      </c>
      <c r="Y12" s="212" t="s">
        <v>103</v>
      </c>
      <c r="Z12" s="212" t="s">
        <v>144</v>
      </c>
      <c r="AA12" s="212" t="s">
        <v>144</v>
      </c>
      <c r="AB12" s="212" t="s">
        <v>144</v>
      </c>
      <c r="AC12" s="212" t="s">
        <v>79</v>
      </c>
      <c r="AD12" s="213">
        <v>0.8</v>
      </c>
      <c r="AE12" s="214" t="s">
        <v>312</v>
      </c>
      <c r="AF12" s="215" t="s">
        <v>313</v>
      </c>
      <c r="AG12" s="212" t="s">
        <v>143</v>
      </c>
      <c r="AH12" s="216">
        <v>1.4817599999999995E-2</v>
      </c>
      <c r="AI12" s="212" t="s">
        <v>79</v>
      </c>
      <c r="AJ12" s="216">
        <v>0.8</v>
      </c>
      <c r="AK12" s="214" t="s">
        <v>312</v>
      </c>
      <c r="AL12" s="210" t="s">
        <v>314</v>
      </c>
      <c r="AM12" s="209" t="s">
        <v>486</v>
      </c>
      <c r="AN12" s="217" t="s">
        <v>628</v>
      </c>
      <c r="AO12" s="210" t="s">
        <v>500</v>
      </c>
      <c r="AP12" s="210" t="s">
        <v>633</v>
      </c>
      <c r="AQ12" s="210" t="s">
        <v>632</v>
      </c>
      <c r="AR12" s="210" t="str">
        <f>CONCATENATE(IF([2]Ficha2!$BE$230="","",TEXT([2]Ficha2!$BE$230,"dd/mm/yyyy")),"
",IF([2]Ficha2!$BE$231="","",TEXT([2]Ficha2!$BE$231,"dd/mm/yyyy")),"
",IF([2]Ficha2!$BE$232="","",TEXT([2]Ficha2!$BE$232,"dd/mm/yyyy")),"
",IF([2]Ficha2!$BE$233="","",TEXT([2]Ficha2!$BE$233,"dd/mm/yyyy")),"
",IF([2]Ficha2!$BE$234="","",TEXT([2]Ficha2!$BE$234,"dd/mm/yyyy")),"
",IF([2]Ficha2!$BE$235="","",TEXT([2]Ficha2!$BE$235,"dd/mm/yyyy")),"
",IF([2]Ficha2!$BE$236="","",TEXT([2]Ficha2!$BE$236,"dd/mm/yyyy")),"
",IF([2]Ficha2!$BE$237="","",TEXT([2]Ficha2!$BE$237,"dd/mm/yyyy")),"
",IF([2]Ficha2!$BE$238="","",TEXT([2]Ficha2!$BE$238,"dd/mm/yyyy")),"
",IF([2]Ficha2!$BE$239="","",TEXT([2]Ficha2!$BE$239,"dd/mm/yyyy")),"
",IF([2]Ficha2!$BE$240="","",TEXT([2]Ficha2!$BE$240,"dd/mm/yyyy")),"
",IF([2]Ficha2!$BE$241="","",TEXT([2]Ficha2!$BE$241,"dd/mm/yyyy")),"
",IF([2]Ficha2!$BE$242="","",TEXT([2]Ficha2!$BE$242,"dd/mm/yyyy")),"
",IF([2]Ficha2!$BE$243="","",TEXT([2]Ficha2!$BE$243,"dd/mm/yyyy")),"
",IF([2]Ficha2!$BE$254="","",TEXT([2]Ficha2!$BE$244,"dd/mm/yyyy")),"
",IF([2]Ficha2!$BE$245="","",TEXT([2]Ficha2!$BE$245,"dd/mm/yyyy")),"
",IF([2]Ficha2!$BE$246="","",TEXT([2]Ficha2!$BE$246,"dd/mm/yyyy")),"
",IF([2]Ficha2!$BE$247="","",TEXT([2]Ficha2!$BE$247,"dd/mm/yyyy")),"
",IF([2]Ficha2!$BE$248="","",TEXT([2]Ficha2!$BE$248,"dd/mm/yyyy")),"
",IF([2]Ficha2!$BE$249="","",TEXT([2]Ficha2!$BE$249,"dd/mm/yyyy")))</f>
        <v xml:space="preserve">01/04/2025
01/02/2025
</v>
      </c>
      <c r="AS12" s="210" t="str">
        <f>CONCATENATE(IF([2]Ficha2!$BL$230="","",TEXT([2]Ficha2!$BL$230,"dd/mm/yyyy")),"
",IF([2]Ficha2!$BL$231="","",TEXT([2]Ficha2!$BL$231,"dd/mm/yyyy")),"
",IF([2]Ficha2!$BL$232="","",TEXT([2]Ficha2!$BL$232,"dd/mm/yyyy")),"
",IF([2]Ficha2!$BL$233="","",TEXT([2]Ficha2!$BL$233,"dd/mm/yyyy")),"
",IF([2]Ficha2!$BL$234="","",TEXT([2]Ficha2!$BL$234,"dd/mm/yyyy")),"
",IF([2]Ficha2!$BL$235="","",TEXT([2]Ficha2!$BL$235,"dd/mm/yyyy")),"
",IF([2]Ficha2!$BL$236="","",TEXT([2]Ficha2!$BL$236,"dd/mm/yyyy")),"
",IF([2]Ficha2!$BL$237="","",TEXT([2]Ficha2!$BL$237,"dd/mm/yyyy")),"
",IF([2]Ficha2!$BL$238="","",TEXT([2]Ficha2!$BL$238,"dd/mm/yyyy")),"
",IF([2]Ficha2!$BL$239="","",TEXT([2]Ficha2!$BL$239,"dd/mm/yyyy")),"
",IF([2]Ficha2!$BL$240="","",TEXT([2]Ficha2!$BL$240,"dd/mm/yyyy")),"
",IF([2]Ficha2!$BL$241="","",TEXT([2]Ficha2!$BL$241,"dd/mm/yyyy")),"
",IF([2]Ficha2!$BL$242="","",TEXT([2]Ficha2!$BL$242,"dd/mm/yyyy")),"
",IF([2]Ficha2!$BL$243="","",TEXT([2]Ficha2!$BL$243,"dd/mm/yyyy")),"
",IF([2]Ficha2!$BL$254="","",TEXT([2]Ficha2!$BL$244,"dd/mm/yyyy")),"
",IF([2]Ficha2!$BL$245="","",TEXT([2]Ficha2!$BL$245,"dd/mm/yyyy")),"
",IF([2]Ficha2!$BL$246="","",TEXT([2]Ficha2!$BL$246,"dd/mm/yyyy")),"
",IF([2]Ficha2!$BL$247="","",TEXT([2]Ficha2!$BL$247,"dd/mm/yyyy")),"
",IF([2]Ficha2!$BL$248="","",TEXT([2]Ficha2!$BL$248,"dd/mm/yyyy")),"
",IF([2]Ficha2!$BL$249="","",TEXT([2]Ficha2!$BL$249,"dd/mm/yyyy")))</f>
        <v xml:space="preserve">31/12/2025
30/11/2025
</v>
      </c>
      <c r="AT12" s="210" t="s">
        <v>629</v>
      </c>
      <c r="AU12" s="210" t="s">
        <v>630</v>
      </c>
      <c r="AV12" s="218" t="s">
        <v>631</v>
      </c>
      <c r="AW12" s="209" t="s">
        <v>51</v>
      </c>
      <c r="AX12" s="210"/>
      <c r="AY12" s="217" t="s">
        <v>698</v>
      </c>
      <c r="AZ12" s="217" t="s">
        <v>712</v>
      </c>
      <c r="BA12" s="210"/>
      <c r="BB12" s="243" t="s">
        <v>51</v>
      </c>
      <c r="BC12" s="248"/>
      <c r="BD12" s="248"/>
      <c r="BE12" s="248"/>
      <c r="BF12" s="248"/>
      <c r="BG12" s="248"/>
      <c r="BH12" s="248"/>
      <c r="BI12" s="248"/>
      <c r="BJ12" s="248"/>
      <c r="BK12" s="248"/>
      <c r="BL12" s="248"/>
      <c r="BM12" s="248"/>
      <c r="BN12" s="248"/>
      <c r="BO12" s="248"/>
      <c r="BP12" s="248"/>
      <c r="BQ12" s="248"/>
      <c r="BR12" s="250"/>
      <c r="BS12" s="250"/>
      <c r="BT12" s="250"/>
      <c r="BU12" s="310"/>
      <c r="BV12" s="310"/>
      <c r="BW12" s="310"/>
      <c r="BX12" s="310"/>
      <c r="BY12" s="310"/>
      <c r="BZ12" s="310"/>
      <c r="CA12" s="310"/>
      <c r="CB12" s="310"/>
      <c r="CC12" s="310"/>
      <c r="CD12" s="310"/>
      <c r="CF12" s="251"/>
      <c r="CG12" s="252"/>
      <c r="CH12" s="245"/>
      <c r="CI12" s="208"/>
      <c r="CJ12" s="208"/>
      <c r="CK12" s="208"/>
    </row>
    <row r="13" spans="1:89" ht="209.4" customHeight="1" x14ac:dyDescent="0.3">
      <c r="A13" s="320" t="s">
        <v>319</v>
      </c>
      <c r="B13" s="257" t="s">
        <v>320</v>
      </c>
      <c r="C13" s="257" t="s">
        <v>321</v>
      </c>
      <c r="D13" s="257" t="s">
        <v>508</v>
      </c>
      <c r="E13" s="257" t="s">
        <v>39</v>
      </c>
      <c r="F13" s="257" t="s">
        <v>324</v>
      </c>
      <c r="G13" s="257">
        <v>214</v>
      </c>
      <c r="H13" s="257" t="s">
        <v>611</v>
      </c>
      <c r="I13" s="333" t="s">
        <v>325</v>
      </c>
      <c r="J13" s="257" t="s">
        <v>64</v>
      </c>
      <c r="K13" s="257" t="s">
        <v>326</v>
      </c>
      <c r="L13" s="257" t="s">
        <v>511</v>
      </c>
      <c r="M13" s="257" t="s">
        <v>512</v>
      </c>
      <c r="N13" s="257" t="s">
        <v>327</v>
      </c>
      <c r="O13" s="257" t="s">
        <v>513</v>
      </c>
      <c r="P13" s="257" t="s">
        <v>491</v>
      </c>
      <c r="Q13" s="257" t="s">
        <v>514</v>
      </c>
      <c r="R13" s="257" t="s">
        <v>322</v>
      </c>
      <c r="S13" s="257" t="s">
        <v>309</v>
      </c>
      <c r="T13" s="334" t="s">
        <v>310</v>
      </c>
      <c r="U13" s="260" t="s">
        <v>143</v>
      </c>
      <c r="V13" s="261">
        <v>0.2</v>
      </c>
      <c r="W13" s="260" t="s">
        <v>304</v>
      </c>
      <c r="X13" s="260" t="s">
        <v>304</v>
      </c>
      <c r="Y13" s="260" t="s">
        <v>304</v>
      </c>
      <c r="Z13" s="260" t="s">
        <v>304</v>
      </c>
      <c r="AA13" s="260" t="s">
        <v>304</v>
      </c>
      <c r="AB13" s="260" t="s">
        <v>304</v>
      </c>
      <c r="AC13" s="260" t="s">
        <v>79</v>
      </c>
      <c r="AD13" s="261">
        <v>0.8</v>
      </c>
      <c r="AE13" s="258" t="s">
        <v>312</v>
      </c>
      <c r="AF13" s="327" t="s">
        <v>634</v>
      </c>
      <c r="AG13" s="219" t="s">
        <v>143</v>
      </c>
      <c r="AH13" s="220">
        <v>1.2700799999999998E-2</v>
      </c>
      <c r="AI13" s="219" t="s">
        <v>79</v>
      </c>
      <c r="AJ13" s="220">
        <v>0.8</v>
      </c>
      <c r="AK13" s="325" t="s">
        <v>312</v>
      </c>
      <c r="AL13" s="323" t="s">
        <v>515</v>
      </c>
      <c r="AM13" s="323" t="s">
        <v>315</v>
      </c>
      <c r="AN13" s="331" t="s">
        <v>638</v>
      </c>
      <c r="AO13" s="329" t="s">
        <v>516</v>
      </c>
      <c r="AP13" s="329" t="s">
        <v>680</v>
      </c>
      <c r="AQ13" s="329" t="s">
        <v>681</v>
      </c>
      <c r="AR13" s="329" t="s">
        <v>636</v>
      </c>
      <c r="AS13" s="329" t="s">
        <v>637</v>
      </c>
      <c r="AT13" s="323" t="s">
        <v>518</v>
      </c>
      <c r="AU13" s="323" t="s">
        <v>519</v>
      </c>
      <c r="AV13" s="323" t="s">
        <v>520</v>
      </c>
      <c r="AW13" s="323" t="s">
        <v>51</v>
      </c>
      <c r="AX13" s="323"/>
      <c r="AY13" s="335" t="s">
        <v>699</v>
      </c>
      <c r="AZ13" s="335" t="s">
        <v>713</v>
      </c>
      <c r="BA13" s="323"/>
      <c r="BB13" s="321" t="s">
        <v>51</v>
      </c>
      <c r="BC13" s="248"/>
      <c r="BD13" s="248"/>
      <c r="BE13" s="248"/>
      <c r="BF13" s="248"/>
      <c r="BG13" s="248"/>
      <c r="BH13" s="248"/>
      <c r="BI13" s="248"/>
      <c r="BJ13" s="248"/>
      <c r="BK13" s="248"/>
      <c r="BL13" s="248"/>
      <c r="BM13" s="248"/>
      <c r="BN13" s="248"/>
      <c r="BO13" s="248"/>
      <c r="BP13" s="248"/>
      <c r="BQ13" s="248"/>
      <c r="BR13" s="250"/>
      <c r="BS13" s="250"/>
      <c r="BT13" s="250"/>
      <c r="BU13" s="310"/>
      <c r="BV13" s="310"/>
      <c r="BW13" s="310"/>
      <c r="BX13" s="310"/>
      <c r="BY13" s="310"/>
      <c r="BZ13" s="310"/>
      <c r="CA13" s="310"/>
      <c r="CB13" s="310"/>
      <c r="CC13" s="310"/>
      <c r="CD13" s="310"/>
      <c r="CF13" s="251"/>
      <c r="CG13" s="252"/>
      <c r="CH13" s="245"/>
      <c r="CI13" s="208"/>
      <c r="CJ13" s="208"/>
      <c r="CK13" s="208"/>
    </row>
    <row r="14" spans="1:89" ht="409.5" customHeight="1" x14ac:dyDescent="0.3">
      <c r="A14" s="320"/>
      <c r="B14" s="257"/>
      <c r="C14" s="257"/>
      <c r="D14" s="257"/>
      <c r="E14" s="257"/>
      <c r="F14" s="257"/>
      <c r="G14" s="257"/>
      <c r="H14" s="257"/>
      <c r="I14" s="333"/>
      <c r="J14" s="257"/>
      <c r="K14" s="257"/>
      <c r="L14" s="257"/>
      <c r="M14" s="257"/>
      <c r="N14" s="257"/>
      <c r="O14" s="257"/>
      <c r="P14" s="257"/>
      <c r="Q14" s="257"/>
      <c r="R14" s="257"/>
      <c r="S14" s="257"/>
      <c r="T14" s="334"/>
      <c r="U14" s="260"/>
      <c r="V14" s="261"/>
      <c r="W14" s="260"/>
      <c r="X14" s="260"/>
      <c r="Y14" s="260"/>
      <c r="Z14" s="260"/>
      <c r="AA14" s="260"/>
      <c r="AB14" s="260"/>
      <c r="AC14" s="260"/>
      <c r="AD14" s="261"/>
      <c r="AE14" s="258"/>
      <c r="AF14" s="328"/>
      <c r="AG14" s="221"/>
      <c r="AH14" s="222"/>
      <c r="AI14" s="221"/>
      <c r="AJ14" s="222"/>
      <c r="AK14" s="326"/>
      <c r="AL14" s="324"/>
      <c r="AM14" s="324"/>
      <c r="AN14" s="332"/>
      <c r="AO14" s="330"/>
      <c r="AP14" s="330"/>
      <c r="AQ14" s="330"/>
      <c r="AR14" s="330"/>
      <c r="AS14" s="330"/>
      <c r="AT14" s="324"/>
      <c r="AU14" s="324"/>
      <c r="AV14" s="324"/>
      <c r="AW14" s="324"/>
      <c r="AX14" s="324"/>
      <c r="AY14" s="336"/>
      <c r="AZ14" s="336"/>
      <c r="BA14" s="324"/>
      <c r="BB14" s="322"/>
      <c r="BC14" s="248"/>
      <c r="BD14" s="248"/>
      <c r="BE14" s="248"/>
      <c r="BF14" s="248"/>
      <c r="BG14" s="248"/>
      <c r="BH14" s="248"/>
      <c r="BI14" s="248"/>
      <c r="BJ14" s="248"/>
      <c r="BK14" s="248"/>
      <c r="BL14" s="248"/>
      <c r="BM14" s="248"/>
      <c r="BN14" s="248"/>
      <c r="BO14" s="248"/>
      <c r="BP14" s="248"/>
      <c r="BQ14" s="248"/>
      <c r="BR14" s="250"/>
      <c r="BS14" s="250"/>
      <c r="BT14" s="250"/>
      <c r="BU14" s="249"/>
      <c r="BV14" s="249"/>
      <c r="BW14" s="249"/>
      <c r="BX14" s="249"/>
      <c r="BY14" s="249"/>
      <c r="BZ14" s="249"/>
      <c r="CA14" s="249"/>
      <c r="CB14" s="249"/>
      <c r="CC14" s="249"/>
      <c r="CD14" s="249"/>
      <c r="CF14" s="251"/>
      <c r="CG14" s="252"/>
      <c r="CH14" s="245"/>
      <c r="CI14" s="208"/>
      <c r="CJ14" s="208"/>
      <c r="CK14" s="208"/>
    </row>
    <row r="15" spans="1:89" ht="399.9" customHeight="1" x14ac:dyDescent="0.3">
      <c r="A15" s="256" t="s">
        <v>319</v>
      </c>
      <c r="B15" s="224" t="s">
        <v>320</v>
      </c>
      <c r="C15" s="224" t="s">
        <v>321</v>
      </c>
      <c r="D15" s="223" t="s">
        <v>508</v>
      </c>
      <c r="E15" s="223" t="s">
        <v>39</v>
      </c>
      <c r="F15" s="224" t="s">
        <v>324</v>
      </c>
      <c r="G15" s="223">
        <v>215</v>
      </c>
      <c r="H15" s="223" t="s">
        <v>610</v>
      </c>
      <c r="I15" s="211" t="s">
        <v>521</v>
      </c>
      <c r="J15" s="223" t="s">
        <v>64</v>
      </c>
      <c r="K15" s="223" t="s">
        <v>326</v>
      </c>
      <c r="L15" s="224" t="s">
        <v>511</v>
      </c>
      <c r="M15" s="224" t="s">
        <v>512</v>
      </c>
      <c r="N15" s="224" t="s">
        <v>522</v>
      </c>
      <c r="O15" s="224" t="s">
        <v>513</v>
      </c>
      <c r="P15" s="224" t="s">
        <v>491</v>
      </c>
      <c r="Q15" s="224" t="s">
        <v>514</v>
      </c>
      <c r="R15" s="224" t="s">
        <v>322</v>
      </c>
      <c r="S15" s="224" t="s">
        <v>309</v>
      </c>
      <c r="T15" s="224" t="s">
        <v>310</v>
      </c>
      <c r="U15" s="225" t="s">
        <v>143</v>
      </c>
      <c r="V15" s="226">
        <v>0.2</v>
      </c>
      <c r="W15" s="225" t="s">
        <v>304</v>
      </c>
      <c r="X15" s="225" t="s">
        <v>304</v>
      </c>
      <c r="Y15" s="225" t="s">
        <v>304</v>
      </c>
      <c r="Z15" s="225" t="s">
        <v>304</v>
      </c>
      <c r="AA15" s="225" t="s">
        <v>304</v>
      </c>
      <c r="AB15" s="225" t="s">
        <v>304</v>
      </c>
      <c r="AC15" s="225" t="s">
        <v>79</v>
      </c>
      <c r="AD15" s="226">
        <v>0.8</v>
      </c>
      <c r="AE15" s="227" t="s">
        <v>312</v>
      </c>
      <c r="AF15" s="228" t="s">
        <v>329</v>
      </c>
      <c r="AG15" s="225" t="s">
        <v>143</v>
      </c>
      <c r="AH15" s="229">
        <v>0.12</v>
      </c>
      <c r="AI15" s="225" t="s">
        <v>79</v>
      </c>
      <c r="AJ15" s="229">
        <v>0.8</v>
      </c>
      <c r="AK15" s="227" t="s">
        <v>312</v>
      </c>
      <c r="AL15" s="224" t="s">
        <v>515</v>
      </c>
      <c r="AM15" s="223" t="s">
        <v>315</v>
      </c>
      <c r="AN15" s="230" t="s">
        <v>635</v>
      </c>
      <c r="AO15" s="224" t="s">
        <v>523</v>
      </c>
      <c r="AP15" s="223" t="s">
        <v>679</v>
      </c>
      <c r="AQ15" s="223">
        <v>1348</v>
      </c>
      <c r="AR15" s="231">
        <v>45748</v>
      </c>
      <c r="AS15" s="231">
        <v>45838</v>
      </c>
      <c r="AT15" s="224" t="s">
        <v>524</v>
      </c>
      <c r="AU15" s="224" t="s">
        <v>525</v>
      </c>
      <c r="AV15" s="232" t="s">
        <v>526</v>
      </c>
      <c r="AW15" s="223" t="s">
        <v>51</v>
      </c>
      <c r="AX15" s="224"/>
      <c r="AY15" s="217" t="s">
        <v>700</v>
      </c>
      <c r="AZ15" s="241" t="s">
        <v>714</v>
      </c>
      <c r="BA15" s="224"/>
      <c r="BB15" s="244" t="s">
        <v>51</v>
      </c>
      <c r="BC15" s="248"/>
      <c r="BD15" s="248"/>
      <c r="BE15" s="248"/>
      <c r="BF15" s="248"/>
      <c r="BG15" s="248"/>
      <c r="BH15" s="248"/>
      <c r="BI15" s="248"/>
      <c r="BJ15" s="248"/>
      <c r="BK15" s="248"/>
      <c r="BL15" s="248"/>
      <c r="BM15" s="248"/>
      <c r="BN15" s="248"/>
      <c r="BO15" s="248"/>
      <c r="BP15" s="248"/>
      <c r="BQ15" s="248"/>
      <c r="BR15" s="250"/>
      <c r="BS15" s="250"/>
      <c r="BT15" s="250"/>
      <c r="BU15" s="310"/>
      <c r="BV15" s="310"/>
      <c r="BW15" s="310"/>
      <c r="BX15" s="310"/>
      <c r="BY15" s="310"/>
      <c r="BZ15" s="310"/>
      <c r="CA15" s="310"/>
      <c r="CB15" s="310"/>
      <c r="CC15" s="310"/>
      <c r="CD15" s="310"/>
      <c r="CF15" s="251"/>
      <c r="CG15" s="252"/>
      <c r="CH15" s="245"/>
      <c r="CI15" s="208"/>
      <c r="CJ15" s="208"/>
      <c r="CK15" s="208"/>
    </row>
    <row r="16" spans="1:89" ht="399.9" customHeight="1" x14ac:dyDescent="0.3">
      <c r="A16" s="256" t="s">
        <v>335</v>
      </c>
      <c r="B16" s="224" t="s">
        <v>336</v>
      </c>
      <c r="C16" s="224" t="s">
        <v>337</v>
      </c>
      <c r="D16" s="223" t="s">
        <v>127</v>
      </c>
      <c r="E16" s="223" t="s">
        <v>338</v>
      </c>
      <c r="F16" s="224" t="s">
        <v>527</v>
      </c>
      <c r="G16" s="223">
        <v>221</v>
      </c>
      <c r="H16" s="223" t="s">
        <v>612</v>
      </c>
      <c r="I16" s="211" t="s">
        <v>533</v>
      </c>
      <c r="J16" s="223" t="s">
        <v>64</v>
      </c>
      <c r="K16" s="223" t="s">
        <v>326</v>
      </c>
      <c r="L16" s="224" t="s">
        <v>128</v>
      </c>
      <c r="M16" s="224" t="s">
        <v>344</v>
      </c>
      <c r="N16" s="224" t="s">
        <v>345</v>
      </c>
      <c r="O16" s="224" t="s">
        <v>339</v>
      </c>
      <c r="P16" s="224" t="s">
        <v>528</v>
      </c>
      <c r="Q16" s="224" t="s">
        <v>307</v>
      </c>
      <c r="R16" s="224" t="s">
        <v>308</v>
      </c>
      <c r="S16" s="224" t="s">
        <v>309</v>
      </c>
      <c r="T16" s="224" t="s">
        <v>310</v>
      </c>
      <c r="U16" s="225" t="s">
        <v>143</v>
      </c>
      <c r="V16" s="226">
        <v>0.2</v>
      </c>
      <c r="W16" s="225" t="s">
        <v>304</v>
      </c>
      <c r="X16" s="225" t="s">
        <v>304</v>
      </c>
      <c r="Y16" s="225" t="s">
        <v>304</v>
      </c>
      <c r="Z16" s="225" t="s">
        <v>304</v>
      </c>
      <c r="AA16" s="225" t="s">
        <v>304</v>
      </c>
      <c r="AB16" s="225" t="s">
        <v>304</v>
      </c>
      <c r="AC16" s="225" t="s">
        <v>53</v>
      </c>
      <c r="AD16" s="226">
        <v>1</v>
      </c>
      <c r="AE16" s="227" t="s">
        <v>328</v>
      </c>
      <c r="AF16" s="228" t="s">
        <v>346</v>
      </c>
      <c r="AG16" s="225" t="s">
        <v>143</v>
      </c>
      <c r="AH16" s="229">
        <v>0.12</v>
      </c>
      <c r="AI16" s="225" t="s">
        <v>53</v>
      </c>
      <c r="AJ16" s="229">
        <v>1</v>
      </c>
      <c r="AK16" s="227" t="s">
        <v>328</v>
      </c>
      <c r="AL16" s="224" t="s">
        <v>347</v>
      </c>
      <c r="AM16" s="223" t="s">
        <v>315</v>
      </c>
      <c r="AN16" s="233" t="s">
        <v>340</v>
      </c>
      <c r="AO16" s="230" t="s">
        <v>341</v>
      </c>
      <c r="AP16" s="233" t="s">
        <v>639</v>
      </c>
      <c r="AQ16" s="233">
        <v>1371</v>
      </c>
      <c r="AR16" s="233" t="s">
        <v>642</v>
      </c>
      <c r="AS16" s="234">
        <v>45899</v>
      </c>
      <c r="AT16" s="224" t="s">
        <v>534</v>
      </c>
      <c r="AU16" s="224" t="s">
        <v>342</v>
      </c>
      <c r="AV16" s="235" t="s">
        <v>535</v>
      </c>
      <c r="AW16" s="223" t="s">
        <v>51</v>
      </c>
      <c r="AX16" s="224"/>
      <c r="AY16" s="217" t="s">
        <v>701</v>
      </c>
      <c r="AZ16" s="217" t="s">
        <v>715</v>
      </c>
      <c r="BA16" s="224"/>
      <c r="BB16" s="244" t="s">
        <v>51</v>
      </c>
      <c r="BC16" s="248"/>
      <c r="BD16" s="248"/>
      <c r="BE16" s="248"/>
      <c r="BF16" s="248"/>
      <c r="BG16" s="248"/>
      <c r="BH16" s="248"/>
      <c r="BI16" s="248"/>
      <c r="BJ16" s="248"/>
      <c r="BK16" s="248"/>
      <c r="BL16" s="248"/>
      <c r="BM16" s="248"/>
      <c r="BN16" s="248"/>
      <c r="BO16" s="248"/>
      <c r="BP16" s="248"/>
      <c r="BQ16" s="248"/>
      <c r="BR16" s="250"/>
      <c r="BS16" s="250"/>
      <c r="BT16" s="250"/>
      <c r="BU16" s="310"/>
      <c r="BV16" s="310"/>
      <c r="BW16" s="310"/>
      <c r="BX16" s="310"/>
      <c r="BY16" s="310"/>
      <c r="BZ16" s="310"/>
      <c r="CA16" s="310"/>
      <c r="CB16" s="310"/>
      <c r="CC16" s="310"/>
      <c r="CD16" s="310"/>
      <c r="CF16" s="251"/>
      <c r="CG16" s="252"/>
      <c r="CH16" s="245"/>
      <c r="CI16" s="208"/>
      <c r="CJ16" s="208"/>
      <c r="CK16" s="208"/>
    </row>
    <row r="17" spans="1:89" ht="399.9" customHeight="1" x14ac:dyDescent="0.3">
      <c r="A17" s="255" t="s">
        <v>335</v>
      </c>
      <c r="B17" s="209" t="s">
        <v>336</v>
      </c>
      <c r="C17" s="210" t="s">
        <v>337</v>
      </c>
      <c r="D17" s="209" t="s">
        <v>127</v>
      </c>
      <c r="E17" s="209" t="s">
        <v>338</v>
      </c>
      <c r="F17" s="210" t="s">
        <v>527</v>
      </c>
      <c r="G17" s="209">
        <v>222</v>
      </c>
      <c r="H17" s="209" t="s">
        <v>613</v>
      </c>
      <c r="I17" s="211" t="s">
        <v>536</v>
      </c>
      <c r="J17" s="209" t="s">
        <v>64</v>
      </c>
      <c r="K17" s="209" t="s">
        <v>326</v>
      </c>
      <c r="L17" s="209" t="s">
        <v>128</v>
      </c>
      <c r="M17" s="210" t="s">
        <v>348</v>
      </c>
      <c r="N17" s="210" t="s">
        <v>345</v>
      </c>
      <c r="O17" s="210" t="s">
        <v>349</v>
      </c>
      <c r="P17" s="210" t="s">
        <v>528</v>
      </c>
      <c r="Q17" s="210" t="s">
        <v>307</v>
      </c>
      <c r="R17" s="210" t="s">
        <v>308</v>
      </c>
      <c r="S17" s="210" t="s">
        <v>309</v>
      </c>
      <c r="T17" s="210" t="s">
        <v>310</v>
      </c>
      <c r="U17" s="212" t="s">
        <v>143</v>
      </c>
      <c r="V17" s="213">
        <v>0.2</v>
      </c>
      <c r="W17" s="212" t="s">
        <v>304</v>
      </c>
      <c r="X17" s="212" t="s">
        <v>304</v>
      </c>
      <c r="Y17" s="212" t="s">
        <v>304</v>
      </c>
      <c r="Z17" s="212" t="s">
        <v>304</v>
      </c>
      <c r="AA17" s="212" t="s">
        <v>304</v>
      </c>
      <c r="AB17" s="212" t="s">
        <v>304</v>
      </c>
      <c r="AC17" s="212" t="s">
        <v>53</v>
      </c>
      <c r="AD17" s="213">
        <v>1</v>
      </c>
      <c r="AE17" s="236" t="s">
        <v>328</v>
      </c>
      <c r="AF17" s="215" t="s">
        <v>640</v>
      </c>
      <c r="AG17" s="210" t="s">
        <v>143</v>
      </c>
      <c r="AH17" s="237">
        <v>0.12</v>
      </c>
      <c r="AI17" s="210" t="s">
        <v>53</v>
      </c>
      <c r="AJ17" s="237">
        <v>1</v>
      </c>
      <c r="AK17" s="236" t="s">
        <v>328</v>
      </c>
      <c r="AL17" s="210" t="s">
        <v>347</v>
      </c>
      <c r="AM17" s="209" t="s">
        <v>315</v>
      </c>
      <c r="AN17" s="217" t="s">
        <v>529</v>
      </c>
      <c r="AO17" s="210" t="s">
        <v>530</v>
      </c>
      <c r="AP17" s="210" t="s">
        <v>641</v>
      </c>
      <c r="AQ17" s="210" t="s">
        <v>643</v>
      </c>
      <c r="AR17" s="210" t="s">
        <v>644</v>
      </c>
      <c r="AS17" s="210" t="s">
        <v>645</v>
      </c>
      <c r="AT17" s="210" t="s">
        <v>537</v>
      </c>
      <c r="AU17" s="210" t="s">
        <v>342</v>
      </c>
      <c r="AV17" s="218" t="s">
        <v>538</v>
      </c>
      <c r="AW17" s="209" t="s">
        <v>51</v>
      </c>
      <c r="AX17" s="210"/>
      <c r="AY17" s="217" t="s">
        <v>704</v>
      </c>
      <c r="AZ17" s="217" t="s">
        <v>716</v>
      </c>
      <c r="BA17" s="210"/>
      <c r="BB17" s="243" t="s">
        <v>51</v>
      </c>
      <c r="BC17" s="248"/>
      <c r="BD17" s="248"/>
      <c r="BE17" s="248"/>
      <c r="BF17" s="248"/>
      <c r="BG17" s="248"/>
      <c r="BH17" s="248"/>
      <c r="BI17" s="248"/>
      <c r="BJ17" s="248"/>
      <c r="BK17" s="248"/>
      <c r="BL17" s="248"/>
      <c r="BM17" s="248"/>
      <c r="BN17" s="248"/>
      <c r="BO17" s="248"/>
      <c r="BP17" s="248"/>
      <c r="BQ17" s="248"/>
      <c r="BR17" s="250"/>
      <c r="BS17" s="250"/>
      <c r="BT17" s="250"/>
      <c r="BU17" s="310"/>
      <c r="BV17" s="310"/>
      <c r="BW17" s="310"/>
      <c r="BX17" s="310"/>
      <c r="BY17" s="310"/>
      <c r="BZ17" s="310"/>
      <c r="CA17" s="310"/>
      <c r="CB17" s="310"/>
      <c r="CC17" s="310"/>
      <c r="CD17" s="310"/>
      <c r="CF17" s="251"/>
      <c r="CG17" s="252"/>
      <c r="CH17" s="245"/>
      <c r="CI17" s="208"/>
      <c r="CJ17" s="208"/>
      <c r="CK17" s="208"/>
    </row>
    <row r="18" spans="1:89" ht="396" customHeight="1" x14ac:dyDescent="0.3">
      <c r="A18" s="255" t="s">
        <v>204</v>
      </c>
      <c r="B18" s="209" t="s">
        <v>350</v>
      </c>
      <c r="C18" s="210" t="s">
        <v>351</v>
      </c>
      <c r="D18" s="209" t="s">
        <v>352</v>
      </c>
      <c r="E18" s="209" t="s">
        <v>338</v>
      </c>
      <c r="F18" s="210" t="s">
        <v>353</v>
      </c>
      <c r="G18" s="209">
        <v>216</v>
      </c>
      <c r="H18" s="210" t="s">
        <v>614</v>
      </c>
      <c r="I18" s="211" t="s">
        <v>539</v>
      </c>
      <c r="J18" s="209" t="s">
        <v>64</v>
      </c>
      <c r="K18" s="209" t="s">
        <v>326</v>
      </c>
      <c r="L18" s="209" t="s">
        <v>208</v>
      </c>
      <c r="M18" s="210" t="s">
        <v>540</v>
      </c>
      <c r="N18" s="210" t="s">
        <v>541</v>
      </c>
      <c r="O18" s="210" t="s">
        <v>542</v>
      </c>
      <c r="P18" s="210" t="s">
        <v>528</v>
      </c>
      <c r="Q18" s="210" t="s">
        <v>307</v>
      </c>
      <c r="R18" s="210" t="s">
        <v>308</v>
      </c>
      <c r="S18" s="210" t="s">
        <v>309</v>
      </c>
      <c r="T18" s="210" t="s">
        <v>310</v>
      </c>
      <c r="U18" s="212" t="s">
        <v>143</v>
      </c>
      <c r="V18" s="213">
        <v>0.2</v>
      </c>
      <c r="W18" s="212" t="s">
        <v>144</v>
      </c>
      <c r="X18" s="212" t="s">
        <v>144</v>
      </c>
      <c r="Y18" s="212" t="s">
        <v>123</v>
      </c>
      <c r="Z18" s="212" t="s">
        <v>144</v>
      </c>
      <c r="AA18" s="212" t="s">
        <v>123</v>
      </c>
      <c r="AB18" s="212" t="s">
        <v>144</v>
      </c>
      <c r="AC18" s="212" t="s">
        <v>79</v>
      </c>
      <c r="AD18" s="213">
        <v>0.8</v>
      </c>
      <c r="AE18" s="214" t="s">
        <v>312</v>
      </c>
      <c r="AF18" s="215" t="s">
        <v>543</v>
      </c>
      <c r="AG18" s="212" t="s">
        <v>143</v>
      </c>
      <c r="AH18" s="216">
        <v>0.14000000000000001</v>
      </c>
      <c r="AI18" s="212" t="s">
        <v>79</v>
      </c>
      <c r="AJ18" s="216">
        <v>0.8</v>
      </c>
      <c r="AK18" s="214" t="s">
        <v>312</v>
      </c>
      <c r="AL18" s="210" t="s">
        <v>544</v>
      </c>
      <c r="AM18" s="209" t="s">
        <v>315</v>
      </c>
      <c r="AN18" s="233" t="s">
        <v>545</v>
      </c>
      <c r="AO18" s="238" t="s">
        <v>546</v>
      </c>
      <c r="AP18" s="224" t="s">
        <v>646</v>
      </c>
      <c r="AQ18" s="233">
        <v>-1358</v>
      </c>
      <c r="AR18" s="238" t="s">
        <v>547</v>
      </c>
      <c r="AS18" s="238" t="s">
        <v>548</v>
      </c>
      <c r="AT18" s="224" t="s">
        <v>549</v>
      </c>
      <c r="AU18" s="224" t="s">
        <v>550</v>
      </c>
      <c r="AV18" s="232" t="s">
        <v>551</v>
      </c>
      <c r="AW18" s="223" t="s">
        <v>51</v>
      </c>
      <c r="AX18" s="224"/>
      <c r="AY18" s="217" t="s">
        <v>705</v>
      </c>
      <c r="AZ18" s="217" t="s">
        <v>717</v>
      </c>
      <c r="BA18" s="224"/>
      <c r="BB18" s="244" t="s">
        <v>51</v>
      </c>
      <c r="BC18" s="248"/>
      <c r="BD18" s="248"/>
      <c r="BE18" s="248"/>
      <c r="BF18" s="248"/>
      <c r="BG18" s="248"/>
      <c r="BH18" s="248"/>
      <c r="BI18" s="248"/>
      <c r="BJ18" s="248"/>
      <c r="BK18" s="248"/>
      <c r="BL18" s="248"/>
      <c r="BM18" s="248"/>
      <c r="BN18" s="248"/>
      <c r="BO18" s="248"/>
      <c r="BP18" s="248"/>
      <c r="BQ18" s="248"/>
      <c r="BR18" s="250"/>
      <c r="BS18" s="250"/>
      <c r="BT18" s="250"/>
      <c r="BU18" s="310"/>
      <c r="BV18" s="310"/>
      <c r="BW18" s="310"/>
      <c r="BX18" s="310"/>
      <c r="BY18" s="310"/>
      <c r="BZ18" s="310"/>
      <c r="CA18" s="310"/>
      <c r="CB18" s="310"/>
      <c r="CC18" s="310"/>
      <c r="CD18" s="310"/>
      <c r="CF18" s="251"/>
      <c r="CG18" s="252"/>
      <c r="CH18" s="245"/>
      <c r="CI18" s="208"/>
      <c r="CJ18" s="208"/>
      <c r="CK18" s="208"/>
    </row>
    <row r="19" spans="1:89" ht="399.9" customHeight="1" x14ac:dyDescent="0.3">
      <c r="A19" s="256" t="s">
        <v>354</v>
      </c>
      <c r="B19" s="224" t="s">
        <v>355</v>
      </c>
      <c r="C19" s="224" t="s">
        <v>356</v>
      </c>
      <c r="D19" s="223" t="s">
        <v>352</v>
      </c>
      <c r="E19" s="223" t="s">
        <v>338</v>
      </c>
      <c r="F19" s="224" t="s">
        <v>357</v>
      </c>
      <c r="G19" s="223">
        <v>218</v>
      </c>
      <c r="H19" s="223" t="s">
        <v>615</v>
      </c>
      <c r="I19" s="211" t="s">
        <v>358</v>
      </c>
      <c r="J19" s="223" t="s">
        <v>64</v>
      </c>
      <c r="K19" s="223" t="s">
        <v>326</v>
      </c>
      <c r="L19" s="224" t="s">
        <v>208</v>
      </c>
      <c r="M19" s="224" t="s">
        <v>559</v>
      </c>
      <c r="N19" s="224" t="s">
        <v>560</v>
      </c>
      <c r="O19" s="224" t="s">
        <v>561</v>
      </c>
      <c r="P19" s="224" t="s">
        <v>528</v>
      </c>
      <c r="Q19" s="224" t="s">
        <v>307</v>
      </c>
      <c r="R19" s="224" t="s">
        <v>308</v>
      </c>
      <c r="S19" s="224" t="s">
        <v>309</v>
      </c>
      <c r="T19" s="224" t="s">
        <v>310</v>
      </c>
      <c r="U19" s="225" t="s">
        <v>143</v>
      </c>
      <c r="V19" s="226">
        <v>0.2</v>
      </c>
      <c r="W19" s="225" t="s">
        <v>144</v>
      </c>
      <c r="X19" s="225" t="s">
        <v>123</v>
      </c>
      <c r="Y19" s="225" t="s">
        <v>123</v>
      </c>
      <c r="Z19" s="225" t="s">
        <v>103</v>
      </c>
      <c r="AA19" s="225" t="s">
        <v>144</v>
      </c>
      <c r="AB19" s="225" t="s">
        <v>144</v>
      </c>
      <c r="AC19" s="225" t="s">
        <v>79</v>
      </c>
      <c r="AD19" s="226">
        <v>0.8</v>
      </c>
      <c r="AE19" s="227" t="s">
        <v>312</v>
      </c>
      <c r="AF19" s="228" t="s">
        <v>359</v>
      </c>
      <c r="AG19" s="225" t="s">
        <v>143</v>
      </c>
      <c r="AH19" s="229">
        <v>2.4695999999999999E-2</v>
      </c>
      <c r="AI19" s="225" t="s">
        <v>79</v>
      </c>
      <c r="AJ19" s="229">
        <v>0.8</v>
      </c>
      <c r="AK19" s="227" t="s">
        <v>312</v>
      </c>
      <c r="AL19" s="224" t="s">
        <v>647</v>
      </c>
      <c r="AM19" s="223" t="s">
        <v>315</v>
      </c>
      <c r="AN19" s="230" t="s">
        <v>562</v>
      </c>
      <c r="AO19" s="224" t="s">
        <v>563</v>
      </c>
      <c r="AP19" s="224" t="s">
        <v>648</v>
      </c>
      <c r="AQ19" s="224">
        <v>1395</v>
      </c>
      <c r="AR19" s="224" t="s">
        <v>517</v>
      </c>
      <c r="AS19" s="224" t="s">
        <v>564</v>
      </c>
      <c r="AT19" s="224" t="s">
        <v>360</v>
      </c>
      <c r="AU19" s="224" t="s">
        <v>361</v>
      </c>
      <c r="AV19" s="232" t="s">
        <v>565</v>
      </c>
      <c r="AW19" s="223" t="s">
        <v>51</v>
      </c>
      <c r="AX19" s="224"/>
      <c r="AY19" s="217" t="s">
        <v>702</v>
      </c>
      <c r="AZ19" s="217" t="s">
        <v>718</v>
      </c>
      <c r="BA19" s="224"/>
      <c r="BB19" s="244" t="s">
        <v>51</v>
      </c>
      <c r="BC19" s="248"/>
      <c r="BD19" s="248"/>
      <c r="BE19" s="248"/>
      <c r="BF19" s="248"/>
      <c r="BG19" s="248"/>
      <c r="BH19" s="248"/>
      <c r="BI19" s="248"/>
      <c r="BJ19" s="248"/>
      <c r="BK19" s="248"/>
      <c r="BL19" s="248"/>
      <c r="BM19" s="248"/>
      <c r="BN19" s="248"/>
      <c r="BO19" s="248"/>
      <c r="BP19" s="248"/>
      <c r="BQ19" s="248"/>
      <c r="BR19" s="250"/>
      <c r="BS19" s="250"/>
      <c r="BT19" s="250"/>
      <c r="BU19" s="310"/>
      <c r="BV19" s="310"/>
      <c r="BW19" s="310"/>
      <c r="BX19" s="310"/>
      <c r="BY19" s="310"/>
      <c r="BZ19" s="310"/>
      <c r="CA19" s="310"/>
      <c r="CB19" s="310"/>
      <c r="CC19" s="310"/>
      <c r="CD19" s="310"/>
      <c r="CF19" s="251"/>
      <c r="CG19" s="252"/>
      <c r="CH19" s="245"/>
      <c r="CI19" s="208"/>
      <c r="CJ19" s="208"/>
      <c r="CK19" s="208"/>
    </row>
    <row r="20" spans="1:89" ht="399.9" customHeight="1" x14ac:dyDescent="0.3">
      <c r="A20" s="256" t="s">
        <v>354</v>
      </c>
      <c r="B20" s="224" t="s">
        <v>355</v>
      </c>
      <c r="C20" s="224" t="s">
        <v>356</v>
      </c>
      <c r="D20" s="223" t="s">
        <v>352</v>
      </c>
      <c r="E20" s="223" t="s">
        <v>338</v>
      </c>
      <c r="F20" s="210" t="s">
        <v>362</v>
      </c>
      <c r="G20" s="223">
        <v>220</v>
      </c>
      <c r="H20" s="223" t="s">
        <v>616</v>
      </c>
      <c r="I20" s="211" t="s">
        <v>363</v>
      </c>
      <c r="J20" s="209" t="s">
        <v>64</v>
      </c>
      <c r="K20" s="209" t="s">
        <v>326</v>
      </c>
      <c r="L20" s="209" t="s">
        <v>364</v>
      </c>
      <c r="M20" s="210" t="s">
        <v>553</v>
      </c>
      <c r="N20" s="210" t="s">
        <v>554</v>
      </c>
      <c r="O20" s="210" t="s">
        <v>365</v>
      </c>
      <c r="P20" s="210" t="s">
        <v>552</v>
      </c>
      <c r="Q20" s="210" t="s">
        <v>307</v>
      </c>
      <c r="R20" s="210" t="s">
        <v>308</v>
      </c>
      <c r="S20" s="224" t="s">
        <v>309</v>
      </c>
      <c r="T20" s="224" t="s">
        <v>310</v>
      </c>
      <c r="U20" s="225" t="s">
        <v>143</v>
      </c>
      <c r="V20" s="226">
        <v>0.2</v>
      </c>
      <c r="W20" s="225" t="s">
        <v>304</v>
      </c>
      <c r="X20" s="225" t="s">
        <v>304</v>
      </c>
      <c r="Y20" s="225" t="s">
        <v>304</v>
      </c>
      <c r="Z20" s="225" t="s">
        <v>304</v>
      </c>
      <c r="AA20" s="225" t="s">
        <v>304</v>
      </c>
      <c r="AB20" s="225" t="s">
        <v>304</v>
      </c>
      <c r="AC20" s="225" t="s">
        <v>79</v>
      </c>
      <c r="AD20" s="226">
        <v>0.8</v>
      </c>
      <c r="AE20" s="227" t="s">
        <v>312</v>
      </c>
      <c r="AF20" s="215" t="s">
        <v>366</v>
      </c>
      <c r="AG20" s="225" t="s">
        <v>143</v>
      </c>
      <c r="AH20" s="229">
        <v>8.3999999999999991E-2</v>
      </c>
      <c r="AI20" s="225" t="s">
        <v>79</v>
      </c>
      <c r="AJ20" s="229">
        <v>0.8</v>
      </c>
      <c r="AK20" s="227" t="s">
        <v>312</v>
      </c>
      <c r="AL20" s="210" t="s">
        <v>555</v>
      </c>
      <c r="AM20" s="209" t="s">
        <v>315</v>
      </c>
      <c r="AN20" s="217" t="s">
        <v>367</v>
      </c>
      <c r="AO20" s="224" t="s">
        <v>368</v>
      </c>
      <c r="AP20" s="210" t="s">
        <v>649</v>
      </c>
      <c r="AQ20" s="210">
        <v>-1351</v>
      </c>
      <c r="AR20" s="210" t="s">
        <v>489</v>
      </c>
      <c r="AS20" s="210" t="s">
        <v>485</v>
      </c>
      <c r="AT20" s="210" t="s">
        <v>556</v>
      </c>
      <c r="AU20" s="210" t="s">
        <v>557</v>
      </c>
      <c r="AV20" s="218" t="s">
        <v>558</v>
      </c>
      <c r="AW20" s="209" t="s">
        <v>51</v>
      </c>
      <c r="AX20" s="210"/>
      <c r="AY20" s="217" t="s">
        <v>703</v>
      </c>
      <c r="AZ20" s="217" t="s">
        <v>719</v>
      </c>
      <c r="BA20" s="210"/>
      <c r="BB20" s="243" t="s">
        <v>51</v>
      </c>
      <c r="BC20" s="248"/>
      <c r="BD20" s="248"/>
      <c r="BE20" s="248"/>
      <c r="BF20" s="248"/>
      <c r="BG20" s="248"/>
      <c r="BH20" s="248"/>
      <c r="BI20" s="248"/>
      <c r="BJ20" s="248"/>
      <c r="BK20" s="248"/>
      <c r="BL20" s="248"/>
      <c r="BM20" s="248"/>
      <c r="BN20" s="248"/>
      <c r="BO20" s="248"/>
      <c r="BP20" s="248"/>
      <c r="BQ20" s="248"/>
      <c r="BR20" s="250"/>
      <c r="BS20" s="250"/>
      <c r="BT20" s="250"/>
      <c r="BU20" s="310"/>
      <c r="BV20" s="310"/>
      <c r="BW20" s="310"/>
      <c r="BX20" s="310"/>
      <c r="BY20" s="310"/>
      <c r="BZ20" s="310"/>
      <c r="CA20" s="310"/>
      <c r="CB20" s="310"/>
      <c r="CC20" s="310"/>
      <c r="CD20" s="310"/>
      <c r="CF20" s="251"/>
      <c r="CG20" s="252"/>
      <c r="CH20" s="245"/>
      <c r="CI20" s="208"/>
      <c r="CJ20" s="208"/>
      <c r="CK20" s="208"/>
    </row>
    <row r="21" spans="1:89" ht="409.2" customHeight="1" x14ac:dyDescent="0.3">
      <c r="A21" s="256" t="s">
        <v>370</v>
      </c>
      <c r="B21" s="224" t="s">
        <v>371</v>
      </c>
      <c r="C21" s="224" t="s">
        <v>372</v>
      </c>
      <c r="D21" s="223" t="s">
        <v>212</v>
      </c>
      <c r="E21" s="223" t="s">
        <v>338</v>
      </c>
      <c r="F21" s="224" t="s">
        <v>373</v>
      </c>
      <c r="G21" s="223">
        <v>208</v>
      </c>
      <c r="H21" s="223" t="s">
        <v>617</v>
      </c>
      <c r="I21" s="211" t="s">
        <v>374</v>
      </c>
      <c r="J21" s="223" t="s">
        <v>64</v>
      </c>
      <c r="K21" s="223" t="s">
        <v>326</v>
      </c>
      <c r="L21" s="224" t="s">
        <v>213</v>
      </c>
      <c r="M21" s="224" t="s">
        <v>567</v>
      </c>
      <c r="N21" s="224" t="s">
        <v>375</v>
      </c>
      <c r="O21" s="224" t="s">
        <v>376</v>
      </c>
      <c r="P21" s="224" t="s">
        <v>484</v>
      </c>
      <c r="Q21" s="224" t="s">
        <v>307</v>
      </c>
      <c r="R21" s="224" t="s">
        <v>330</v>
      </c>
      <c r="S21" s="224" t="s">
        <v>309</v>
      </c>
      <c r="T21" s="224" t="s">
        <v>310</v>
      </c>
      <c r="U21" s="225" t="s">
        <v>143</v>
      </c>
      <c r="V21" s="226">
        <v>0.2</v>
      </c>
      <c r="W21" s="225" t="s">
        <v>304</v>
      </c>
      <c r="X21" s="225" t="s">
        <v>304</v>
      </c>
      <c r="Y21" s="225" t="s">
        <v>304</v>
      </c>
      <c r="Z21" s="225" t="s">
        <v>304</v>
      </c>
      <c r="AA21" s="225" t="s">
        <v>304</v>
      </c>
      <c r="AB21" s="225" t="s">
        <v>304</v>
      </c>
      <c r="AC21" s="225" t="s">
        <v>79</v>
      </c>
      <c r="AD21" s="226">
        <v>0.8</v>
      </c>
      <c r="AE21" s="227" t="s">
        <v>312</v>
      </c>
      <c r="AF21" s="228" t="s">
        <v>377</v>
      </c>
      <c r="AG21" s="225" t="s">
        <v>143</v>
      </c>
      <c r="AH21" s="229">
        <v>3.0239999999999996E-2</v>
      </c>
      <c r="AI21" s="225" t="s">
        <v>79</v>
      </c>
      <c r="AJ21" s="229">
        <v>0.8</v>
      </c>
      <c r="AK21" s="227" t="s">
        <v>312</v>
      </c>
      <c r="AL21" s="224" t="s">
        <v>378</v>
      </c>
      <c r="AM21" s="223" t="s">
        <v>315</v>
      </c>
      <c r="AN21" s="233" t="s">
        <v>568</v>
      </c>
      <c r="AO21" s="238" t="s">
        <v>569</v>
      </c>
      <c r="AP21" s="238" t="s">
        <v>650</v>
      </c>
      <c r="AQ21" s="238" t="s">
        <v>651</v>
      </c>
      <c r="AR21" s="238" t="s">
        <v>652</v>
      </c>
      <c r="AS21" s="238" t="s">
        <v>532</v>
      </c>
      <c r="AT21" s="224" t="s">
        <v>379</v>
      </c>
      <c r="AU21" s="224" t="s">
        <v>380</v>
      </c>
      <c r="AV21" s="232" t="s">
        <v>381</v>
      </c>
      <c r="AW21" s="223" t="s">
        <v>51</v>
      </c>
      <c r="AX21" s="224"/>
      <c r="AY21" s="217" t="s">
        <v>706</v>
      </c>
      <c r="AZ21" s="217" t="s">
        <v>720</v>
      </c>
      <c r="BA21" s="224"/>
      <c r="BB21" s="244" t="s">
        <v>51</v>
      </c>
      <c r="BC21" s="248"/>
      <c r="BD21" s="248"/>
      <c r="BE21" s="248"/>
      <c r="BF21" s="248"/>
      <c r="BG21" s="248"/>
      <c r="BH21" s="248"/>
      <c r="BI21" s="248"/>
      <c r="BJ21" s="248"/>
      <c r="BK21" s="248"/>
      <c r="BL21" s="248"/>
      <c r="BM21" s="248"/>
      <c r="BN21" s="248"/>
      <c r="BO21" s="248"/>
      <c r="BP21" s="248"/>
      <c r="BQ21" s="248"/>
      <c r="BR21" s="250"/>
      <c r="BS21" s="250"/>
      <c r="BT21" s="250"/>
      <c r="BU21" s="310"/>
      <c r="BV21" s="310"/>
      <c r="BW21" s="310"/>
      <c r="BX21" s="310"/>
      <c r="BY21" s="310"/>
      <c r="BZ21" s="310"/>
      <c r="CA21" s="310"/>
      <c r="CB21" s="310"/>
      <c r="CC21" s="310"/>
      <c r="CD21" s="310"/>
      <c r="CF21" s="251"/>
      <c r="CG21" s="252"/>
      <c r="CH21" s="245"/>
      <c r="CI21" s="208"/>
      <c r="CJ21" s="208"/>
      <c r="CK21" s="208"/>
    </row>
    <row r="22" spans="1:89" ht="222.6" customHeight="1" x14ac:dyDescent="0.3">
      <c r="A22" s="339" t="s">
        <v>370</v>
      </c>
      <c r="B22" s="323" t="s">
        <v>371</v>
      </c>
      <c r="C22" s="323" t="s">
        <v>372</v>
      </c>
      <c r="D22" s="323" t="s">
        <v>212</v>
      </c>
      <c r="E22" s="323" t="s">
        <v>338</v>
      </c>
      <c r="F22" s="323" t="s">
        <v>382</v>
      </c>
      <c r="G22" s="323">
        <v>209</v>
      </c>
      <c r="H22" s="323" t="s">
        <v>618</v>
      </c>
      <c r="I22" s="347" t="s">
        <v>383</v>
      </c>
      <c r="J22" s="323" t="s">
        <v>64</v>
      </c>
      <c r="K22" s="323" t="s">
        <v>326</v>
      </c>
      <c r="L22" s="323" t="s">
        <v>213</v>
      </c>
      <c r="M22" s="323" t="s">
        <v>384</v>
      </c>
      <c r="N22" s="323" t="s">
        <v>375</v>
      </c>
      <c r="O22" s="323" t="s">
        <v>385</v>
      </c>
      <c r="P22" s="323" t="s">
        <v>484</v>
      </c>
      <c r="Q22" s="323" t="s">
        <v>307</v>
      </c>
      <c r="R22" s="323" t="s">
        <v>330</v>
      </c>
      <c r="S22" s="323" t="s">
        <v>309</v>
      </c>
      <c r="T22" s="323" t="s">
        <v>310</v>
      </c>
      <c r="U22" s="341" t="s">
        <v>143</v>
      </c>
      <c r="V22" s="343">
        <v>0.2</v>
      </c>
      <c r="W22" s="341" t="s">
        <v>304</v>
      </c>
      <c r="X22" s="341" t="s">
        <v>304</v>
      </c>
      <c r="Y22" s="341" t="s">
        <v>304</v>
      </c>
      <c r="Z22" s="341" t="s">
        <v>304</v>
      </c>
      <c r="AA22" s="341" t="s">
        <v>304</v>
      </c>
      <c r="AB22" s="341" t="s">
        <v>304</v>
      </c>
      <c r="AC22" s="341" t="s">
        <v>79</v>
      </c>
      <c r="AD22" s="343">
        <v>0.8</v>
      </c>
      <c r="AE22" s="325" t="s">
        <v>312</v>
      </c>
      <c r="AF22" s="323" t="s">
        <v>570</v>
      </c>
      <c r="AG22" s="341" t="s">
        <v>143</v>
      </c>
      <c r="AH22" s="345">
        <v>1.8143999999999997E-2</v>
      </c>
      <c r="AI22" s="341" t="s">
        <v>79</v>
      </c>
      <c r="AJ22" s="345">
        <v>0.8</v>
      </c>
      <c r="AK22" s="325" t="s">
        <v>312</v>
      </c>
      <c r="AL22" s="323" t="s">
        <v>378</v>
      </c>
      <c r="AM22" s="323" t="s">
        <v>315</v>
      </c>
      <c r="AN22" s="331" t="s">
        <v>386</v>
      </c>
      <c r="AO22" s="329" t="s">
        <v>387</v>
      </c>
      <c r="AP22" s="329" t="s">
        <v>653</v>
      </c>
      <c r="AQ22" s="331">
        <v>1378</v>
      </c>
      <c r="AR22" s="331" t="s">
        <v>608</v>
      </c>
      <c r="AS22" s="331" t="s">
        <v>485</v>
      </c>
      <c r="AT22" s="337" t="s">
        <v>388</v>
      </c>
      <c r="AU22" s="337" t="s">
        <v>571</v>
      </c>
      <c r="AV22" s="337" t="s">
        <v>389</v>
      </c>
      <c r="AW22" s="323" t="s">
        <v>51</v>
      </c>
      <c r="AX22" s="323"/>
      <c r="AY22" s="335" t="s">
        <v>707</v>
      </c>
      <c r="AZ22" s="335" t="s">
        <v>721</v>
      </c>
      <c r="BA22" s="323"/>
      <c r="BB22" s="321" t="s">
        <v>51</v>
      </c>
      <c r="BC22" s="248"/>
      <c r="BD22" s="248"/>
      <c r="BE22" s="248"/>
      <c r="BF22" s="248"/>
      <c r="BG22" s="248"/>
      <c r="BH22" s="248"/>
      <c r="BI22" s="248"/>
      <c r="BJ22" s="248"/>
      <c r="BK22" s="248"/>
      <c r="BL22" s="248"/>
      <c r="BM22" s="248"/>
      <c r="BN22" s="248"/>
      <c r="BO22" s="248"/>
      <c r="BP22" s="248"/>
      <c r="BQ22" s="248"/>
      <c r="BR22" s="250"/>
      <c r="BS22" s="250"/>
      <c r="BT22" s="250"/>
      <c r="BU22" s="310"/>
      <c r="BV22" s="310"/>
      <c r="BW22" s="310"/>
      <c r="BX22" s="310"/>
      <c r="BY22" s="310"/>
      <c r="BZ22" s="310"/>
      <c r="CA22" s="310"/>
      <c r="CB22" s="310"/>
      <c r="CC22" s="310"/>
      <c r="CD22" s="310"/>
      <c r="CF22" s="251"/>
      <c r="CG22" s="252"/>
      <c r="CH22" s="245"/>
      <c r="CI22" s="208"/>
      <c r="CJ22" s="208"/>
      <c r="CK22" s="208"/>
    </row>
    <row r="23" spans="1:89" ht="275.39999999999998" customHeight="1" x14ac:dyDescent="0.3">
      <c r="A23" s="340"/>
      <c r="B23" s="324"/>
      <c r="C23" s="324"/>
      <c r="D23" s="324"/>
      <c r="E23" s="324"/>
      <c r="F23" s="324"/>
      <c r="G23" s="324"/>
      <c r="H23" s="324"/>
      <c r="I23" s="348"/>
      <c r="J23" s="324"/>
      <c r="K23" s="324"/>
      <c r="L23" s="324"/>
      <c r="M23" s="324"/>
      <c r="N23" s="324"/>
      <c r="O23" s="324"/>
      <c r="P23" s="324"/>
      <c r="Q23" s="324"/>
      <c r="R23" s="324"/>
      <c r="S23" s="324"/>
      <c r="T23" s="324"/>
      <c r="U23" s="342"/>
      <c r="V23" s="344"/>
      <c r="W23" s="342"/>
      <c r="X23" s="342"/>
      <c r="Y23" s="342"/>
      <c r="Z23" s="342"/>
      <c r="AA23" s="342"/>
      <c r="AB23" s="342"/>
      <c r="AC23" s="342"/>
      <c r="AD23" s="344"/>
      <c r="AE23" s="326"/>
      <c r="AF23" s="324"/>
      <c r="AG23" s="342"/>
      <c r="AH23" s="346"/>
      <c r="AI23" s="342"/>
      <c r="AJ23" s="346"/>
      <c r="AK23" s="326"/>
      <c r="AL23" s="324"/>
      <c r="AM23" s="324"/>
      <c r="AN23" s="332"/>
      <c r="AO23" s="330"/>
      <c r="AP23" s="330"/>
      <c r="AQ23" s="332"/>
      <c r="AR23" s="332"/>
      <c r="AS23" s="332"/>
      <c r="AT23" s="338"/>
      <c r="AU23" s="338"/>
      <c r="AV23" s="338"/>
      <c r="AW23" s="324"/>
      <c r="AX23" s="324"/>
      <c r="AY23" s="336"/>
      <c r="AZ23" s="336"/>
      <c r="BA23" s="324"/>
      <c r="BB23" s="322"/>
      <c r="BC23" s="248"/>
      <c r="BD23" s="248"/>
      <c r="BE23" s="248"/>
      <c r="BF23" s="248"/>
      <c r="BG23" s="248"/>
      <c r="BH23" s="248"/>
      <c r="BI23" s="248"/>
      <c r="BJ23" s="248"/>
      <c r="BK23" s="248"/>
      <c r="BL23" s="248"/>
      <c r="BM23" s="248"/>
      <c r="BN23" s="248"/>
      <c r="BO23" s="248"/>
      <c r="BP23" s="248"/>
      <c r="BQ23" s="248"/>
      <c r="BR23" s="250"/>
      <c r="BS23" s="250"/>
      <c r="BT23" s="250"/>
      <c r="BU23" s="249"/>
      <c r="BV23" s="249"/>
      <c r="BW23" s="249"/>
      <c r="BX23" s="249"/>
      <c r="BY23" s="249"/>
      <c r="BZ23" s="249"/>
      <c r="CA23" s="249"/>
      <c r="CB23" s="249"/>
      <c r="CC23" s="249"/>
      <c r="CD23" s="249"/>
      <c r="CF23" s="251"/>
      <c r="CG23" s="252"/>
      <c r="CH23" s="245"/>
      <c r="CI23" s="208"/>
      <c r="CJ23" s="208"/>
      <c r="CK23" s="208"/>
    </row>
    <row r="24" spans="1:89" ht="399.9" customHeight="1" x14ac:dyDescent="0.3">
      <c r="A24" s="256" t="s">
        <v>370</v>
      </c>
      <c r="B24" s="224" t="s">
        <v>371</v>
      </c>
      <c r="C24" s="224" t="s">
        <v>372</v>
      </c>
      <c r="D24" s="223" t="s">
        <v>212</v>
      </c>
      <c r="E24" s="223" t="s">
        <v>338</v>
      </c>
      <c r="F24" s="224" t="s">
        <v>390</v>
      </c>
      <c r="G24" s="223">
        <v>210</v>
      </c>
      <c r="H24" s="223" t="s">
        <v>619</v>
      </c>
      <c r="I24" s="211" t="s">
        <v>391</v>
      </c>
      <c r="J24" s="223" t="s">
        <v>64</v>
      </c>
      <c r="K24" s="223" t="s">
        <v>326</v>
      </c>
      <c r="L24" s="224" t="s">
        <v>213</v>
      </c>
      <c r="M24" s="224" t="s">
        <v>392</v>
      </c>
      <c r="N24" s="224" t="s">
        <v>375</v>
      </c>
      <c r="O24" s="224" t="s">
        <v>393</v>
      </c>
      <c r="P24" s="224" t="s">
        <v>306</v>
      </c>
      <c r="Q24" s="224" t="s">
        <v>307</v>
      </c>
      <c r="R24" s="224" t="s">
        <v>330</v>
      </c>
      <c r="S24" s="224" t="s">
        <v>309</v>
      </c>
      <c r="T24" s="224" t="s">
        <v>310</v>
      </c>
      <c r="U24" s="225" t="s">
        <v>143</v>
      </c>
      <c r="V24" s="226">
        <v>0.2</v>
      </c>
      <c r="W24" s="225" t="s">
        <v>304</v>
      </c>
      <c r="X24" s="225" t="s">
        <v>304</v>
      </c>
      <c r="Y24" s="225" t="s">
        <v>304</v>
      </c>
      <c r="Z24" s="225" t="s">
        <v>304</v>
      </c>
      <c r="AA24" s="225" t="s">
        <v>304</v>
      </c>
      <c r="AB24" s="225" t="s">
        <v>304</v>
      </c>
      <c r="AC24" s="225" t="s">
        <v>79</v>
      </c>
      <c r="AD24" s="226">
        <v>0.8</v>
      </c>
      <c r="AE24" s="227" t="s">
        <v>312</v>
      </c>
      <c r="AF24" s="228" t="s">
        <v>313</v>
      </c>
      <c r="AG24" s="225" t="s">
        <v>143</v>
      </c>
      <c r="AH24" s="229">
        <v>5.8799999999999991E-2</v>
      </c>
      <c r="AI24" s="225" t="s">
        <v>79</v>
      </c>
      <c r="AJ24" s="229">
        <v>0.8</v>
      </c>
      <c r="AK24" s="227" t="s">
        <v>312</v>
      </c>
      <c r="AL24" s="224" t="s">
        <v>378</v>
      </c>
      <c r="AM24" s="223" t="s">
        <v>315</v>
      </c>
      <c r="AN24" s="230" t="s">
        <v>572</v>
      </c>
      <c r="AO24" s="224" t="s">
        <v>573</v>
      </c>
      <c r="AP24" s="224" t="s">
        <v>654</v>
      </c>
      <c r="AQ24" s="224" t="s">
        <v>655</v>
      </c>
      <c r="AR24" s="224" t="s">
        <v>656</v>
      </c>
      <c r="AS24" s="224" t="s">
        <v>657</v>
      </c>
      <c r="AT24" s="224" t="s">
        <v>394</v>
      </c>
      <c r="AU24" s="224" t="s">
        <v>395</v>
      </c>
      <c r="AV24" s="232" t="s">
        <v>396</v>
      </c>
      <c r="AW24" s="223" t="s">
        <v>51</v>
      </c>
      <c r="AX24" s="224"/>
      <c r="AY24" s="217" t="s">
        <v>708</v>
      </c>
      <c r="AZ24" s="217" t="s">
        <v>722</v>
      </c>
      <c r="BA24" s="224"/>
      <c r="BB24" s="244" t="s">
        <v>51</v>
      </c>
      <c r="BC24" s="248"/>
      <c r="BD24" s="248"/>
      <c r="BE24" s="248"/>
      <c r="BF24" s="248"/>
      <c r="BG24" s="248"/>
      <c r="BH24" s="248"/>
      <c r="BI24" s="248"/>
      <c r="BJ24" s="248"/>
      <c r="BK24" s="248"/>
      <c r="BL24" s="248"/>
      <c r="BM24" s="248"/>
      <c r="BN24" s="248"/>
      <c r="BO24" s="248"/>
      <c r="BP24" s="248"/>
      <c r="BQ24" s="248"/>
      <c r="BR24" s="250"/>
      <c r="BS24" s="250"/>
      <c r="BT24" s="250"/>
      <c r="BU24" s="310"/>
      <c r="BV24" s="310"/>
      <c r="BW24" s="310"/>
      <c r="BX24" s="310"/>
      <c r="BY24" s="310"/>
      <c r="BZ24" s="310"/>
      <c r="CA24" s="310"/>
      <c r="CB24" s="310"/>
      <c r="CC24" s="310"/>
      <c r="CD24" s="310"/>
      <c r="CF24" s="251"/>
      <c r="CG24" s="252"/>
      <c r="CH24" s="245"/>
      <c r="CI24" s="208"/>
      <c r="CJ24" s="208"/>
      <c r="CK24" s="208"/>
    </row>
    <row r="25" spans="1:89" ht="262.8" customHeight="1" x14ac:dyDescent="0.3">
      <c r="A25" s="349" t="s">
        <v>398</v>
      </c>
      <c r="B25" s="323" t="s">
        <v>399</v>
      </c>
      <c r="C25" s="323" t="s">
        <v>400</v>
      </c>
      <c r="D25" s="323" t="s">
        <v>401</v>
      </c>
      <c r="E25" s="323" t="s">
        <v>338</v>
      </c>
      <c r="F25" s="323" t="s">
        <v>403</v>
      </c>
      <c r="G25" s="323">
        <v>204</v>
      </c>
      <c r="H25" s="323" t="s">
        <v>620</v>
      </c>
      <c r="I25" s="347" t="s">
        <v>404</v>
      </c>
      <c r="J25" s="323" t="s">
        <v>64</v>
      </c>
      <c r="K25" s="323" t="s">
        <v>305</v>
      </c>
      <c r="L25" s="323" t="s">
        <v>231</v>
      </c>
      <c r="M25" s="323" t="s">
        <v>574</v>
      </c>
      <c r="N25" s="323" t="s">
        <v>575</v>
      </c>
      <c r="O25" s="323" t="s">
        <v>402</v>
      </c>
      <c r="P25" s="323" t="s">
        <v>528</v>
      </c>
      <c r="Q25" s="323" t="s">
        <v>307</v>
      </c>
      <c r="R25" s="323" t="s">
        <v>330</v>
      </c>
      <c r="S25" s="323" t="s">
        <v>309</v>
      </c>
      <c r="T25" s="323" t="s">
        <v>310</v>
      </c>
      <c r="U25" s="219" t="s">
        <v>143</v>
      </c>
      <c r="V25" s="239">
        <v>0.2</v>
      </c>
      <c r="W25" s="219" t="s">
        <v>304</v>
      </c>
      <c r="X25" s="219" t="s">
        <v>304</v>
      </c>
      <c r="Y25" s="219" t="s">
        <v>304</v>
      </c>
      <c r="Z25" s="219" t="s">
        <v>304</v>
      </c>
      <c r="AA25" s="219" t="s">
        <v>304</v>
      </c>
      <c r="AB25" s="219" t="s">
        <v>304</v>
      </c>
      <c r="AC25" s="343">
        <v>1</v>
      </c>
      <c r="AD25" s="239">
        <v>1</v>
      </c>
      <c r="AE25" s="325" t="s">
        <v>328</v>
      </c>
      <c r="AF25" s="323" t="s">
        <v>405</v>
      </c>
      <c r="AG25" s="341" t="s">
        <v>143</v>
      </c>
      <c r="AH25" s="341" t="s">
        <v>143</v>
      </c>
      <c r="AI25" s="341" t="s">
        <v>53</v>
      </c>
      <c r="AJ25" s="345">
        <v>1</v>
      </c>
      <c r="AK25" s="325" t="s">
        <v>328</v>
      </c>
      <c r="AL25" s="323" t="s">
        <v>576</v>
      </c>
      <c r="AM25" s="323" t="s">
        <v>315</v>
      </c>
      <c r="AN25" s="337" t="s">
        <v>577</v>
      </c>
      <c r="AO25" s="323" t="s">
        <v>578</v>
      </c>
      <c r="AP25" s="323" t="s">
        <v>658</v>
      </c>
      <c r="AQ25" s="323" t="s">
        <v>659</v>
      </c>
      <c r="AR25" s="323" t="s">
        <v>579</v>
      </c>
      <c r="AS25" s="323" t="s">
        <v>580</v>
      </c>
      <c r="AT25" s="323" t="s">
        <v>407</v>
      </c>
      <c r="AU25" s="323" t="s">
        <v>408</v>
      </c>
      <c r="AV25" s="323" t="s">
        <v>409</v>
      </c>
      <c r="AW25" s="323" t="s">
        <v>51</v>
      </c>
      <c r="AX25" s="337"/>
      <c r="AY25" s="335" t="s">
        <v>694</v>
      </c>
      <c r="AZ25" s="335" t="s">
        <v>696</v>
      </c>
      <c r="BA25" s="337"/>
      <c r="BB25" s="321" t="s">
        <v>51</v>
      </c>
      <c r="BC25" s="248"/>
      <c r="BD25" s="248"/>
      <c r="BE25" s="248"/>
      <c r="BF25" s="248"/>
      <c r="BG25" s="248"/>
      <c r="BH25" s="248"/>
      <c r="BI25" s="248"/>
      <c r="BJ25" s="248"/>
      <c r="BK25" s="248"/>
      <c r="BL25" s="248"/>
      <c r="BM25" s="248"/>
      <c r="BN25" s="248"/>
      <c r="BO25" s="248"/>
      <c r="BP25" s="248"/>
      <c r="BQ25" s="248"/>
      <c r="BR25" s="250"/>
      <c r="BS25" s="250"/>
      <c r="BT25" s="250"/>
      <c r="BU25" s="310"/>
      <c r="BV25" s="310"/>
      <c r="BW25" s="310"/>
      <c r="BX25" s="310"/>
      <c r="BY25" s="310"/>
      <c r="BZ25" s="310"/>
      <c r="CA25" s="310"/>
      <c r="CB25" s="310"/>
      <c r="CC25" s="310"/>
      <c r="CD25" s="310"/>
      <c r="CF25" s="251"/>
      <c r="CG25" s="252"/>
      <c r="CH25" s="245"/>
      <c r="CI25" s="208"/>
      <c r="CJ25" s="208"/>
      <c r="CK25" s="208"/>
    </row>
    <row r="26" spans="1:89" ht="262.8" customHeight="1" x14ac:dyDescent="0.3">
      <c r="A26" s="350"/>
      <c r="B26" s="324"/>
      <c r="C26" s="324"/>
      <c r="D26" s="324"/>
      <c r="E26" s="324"/>
      <c r="F26" s="324"/>
      <c r="G26" s="324"/>
      <c r="H26" s="324"/>
      <c r="I26" s="348"/>
      <c r="J26" s="324"/>
      <c r="K26" s="324"/>
      <c r="L26" s="324"/>
      <c r="M26" s="324"/>
      <c r="N26" s="324"/>
      <c r="O26" s="324"/>
      <c r="P26" s="324"/>
      <c r="Q26" s="324"/>
      <c r="R26" s="324"/>
      <c r="S26" s="324"/>
      <c r="T26" s="324"/>
      <c r="U26" s="221"/>
      <c r="V26" s="240"/>
      <c r="W26" s="221"/>
      <c r="X26" s="221"/>
      <c r="Y26" s="221"/>
      <c r="Z26" s="221"/>
      <c r="AA26" s="221"/>
      <c r="AB26" s="221"/>
      <c r="AC26" s="344"/>
      <c r="AD26" s="240"/>
      <c r="AE26" s="326"/>
      <c r="AF26" s="324"/>
      <c r="AG26" s="342"/>
      <c r="AH26" s="342"/>
      <c r="AI26" s="342"/>
      <c r="AJ26" s="346"/>
      <c r="AK26" s="326"/>
      <c r="AL26" s="324"/>
      <c r="AM26" s="324"/>
      <c r="AN26" s="338"/>
      <c r="AO26" s="324"/>
      <c r="AP26" s="324"/>
      <c r="AQ26" s="324"/>
      <c r="AR26" s="324"/>
      <c r="AS26" s="324"/>
      <c r="AT26" s="324"/>
      <c r="AU26" s="324"/>
      <c r="AV26" s="324"/>
      <c r="AW26" s="324"/>
      <c r="AX26" s="338"/>
      <c r="AY26" s="336"/>
      <c r="AZ26" s="336"/>
      <c r="BA26" s="338"/>
      <c r="BB26" s="322"/>
      <c r="BC26" s="248"/>
      <c r="BD26" s="248"/>
      <c r="BE26" s="248"/>
      <c r="BF26" s="248"/>
      <c r="BG26" s="248"/>
      <c r="BH26" s="248"/>
      <c r="BI26" s="248"/>
      <c r="BJ26" s="248"/>
      <c r="BK26" s="248"/>
      <c r="BL26" s="248"/>
      <c r="BM26" s="248"/>
      <c r="BN26" s="248"/>
      <c r="BO26" s="248"/>
      <c r="BP26" s="248"/>
      <c r="BQ26" s="248"/>
      <c r="BR26" s="250"/>
      <c r="BS26" s="250"/>
      <c r="BT26" s="250"/>
      <c r="BU26" s="249"/>
      <c r="BV26" s="249"/>
      <c r="BW26" s="249"/>
      <c r="BX26" s="249"/>
      <c r="BY26" s="249"/>
      <c r="BZ26" s="249"/>
      <c r="CA26" s="249"/>
      <c r="CB26" s="249"/>
      <c r="CC26" s="249"/>
      <c r="CD26" s="249"/>
      <c r="CF26" s="251"/>
      <c r="CG26" s="252"/>
      <c r="CH26" s="245"/>
      <c r="CI26" s="208"/>
      <c r="CJ26" s="208"/>
      <c r="CK26" s="208"/>
    </row>
    <row r="27" spans="1:89" ht="399.9" customHeight="1" x14ac:dyDescent="0.3">
      <c r="A27" s="256" t="s">
        <v>398</v>
      </c>
      <c r="B27" s="224" t="s">
        <v>399</v>
      </c>
      <c r="C27" s="224" t="s">
        <v>400</v>
      </c>
      <c r="D27" s="223" t="s">
        <v>401</v>
      </c>
      <c r="E27" s="223" t="s">
        <v>338</v>
      </c>
      <c r="F27" s="224" t="s">
        <v>410</v>
      </c>
      <c r="G27" s="223">
        <v>205</v>
      </c>
      <c r="H27" s="223" t="s">
        <v>621</v>
      </c>
      <c r="I27" s="211" t="s">
        <v>581</v>
      </c>
      <c r="J27" s="223" t="s">
        <v>64</v>
      </c>
      <c r="K27" s="223" t="s">
        <v>305</v>
      </c>
      <c r="L27" s="224" t="s">
        <v>231</v>
      </c>
      <c r="M27" s="224" t="s">
        <v>574</v>
      </c>
      <c r="N27" s="224" t="s">
        <v>575</v>
      </c>
      <c r="O27" s="224" t="s">
        <v>402</v>
      </c>
      <c r="P27" s="224" t="s">
        <v>528</v>
      </c>
      <c r="Q27" s="224" t="s">
        <v>307</v>
      </c>
      <c r="R27" s="224" t="s">
        <v>411</v>
      </c>
      <c r="S27" s="224" t="s">
        <v>309</v>
      </c>
      <c r="T27" s="224" t="s">
        <v>310</v>
      </c>
      <c r="U27" s="225" t="s">
        <v>143</v>
      </c>
      <c r="V27" s="226">
        <v>0.2</v>
      </c>
      <c r="W27" s="225" t="s">
        <v>304</v>
      </c>
      <c r="X27" s="225" t="s">
        <v>304</v>
      </c>
      <c r="Y27" s="225" t="s">
        <v>304</v>
      </c>
      <c r="Z27" s="225" t="s">
        <v>304</v>
      </c>
      <c r="AA27" s="225" t="s">
        <v>304</v>
      </c>
      <c r="AB27" s="225" t="s">
        <v>304</v>
      </c>
      <c r="AC27" s="225" t="s">
        <v>53</v>
      </c>
      <c r="AD27" s="226">
        <v>1</v>
      </c>
      <c r="AE27" s="227" t="s">
        <v>328</v>
      </c>
      <c r="AF27" s="228" t="s">
        <v>405</v>
      </c>
      <c r="AG27" s="225" t="s">
        <v>143</v>
      </c>
      <c r="AH27" s="229">
        <v>3.5279999999999992E-2</v>
      </c>
      <c r="AI27" s="225" t="s">
        <v>53</v>
      </c>
      <c r="AJ27" s="229">
        <v>1</v>
      </c>
      <c r="AK27" s="227" t="s">
        <v>328</v>
      </c>
      <c r="AL27" s="224" t="s">
        <v>405</v>
      </c>
      <c r="AM27" s="223" t="s">
        <v>315</v>
      </c>
      <c r="AN27" s="233" t="s">
        <v>582</v>
      </c>
      <c r="AO27" s="238" t="s">
        <v>406</v>
      </c>
      <c r="AP27" s="224" t="s">
        <v>660</v>
      </c>
      <c r="AQ27" s="238" t="s">
        <v>660</v>
      </c>
      <c r="AR27" s="238" t="s">
        <v>583</v>
      </c>
      <c r="AS27" s="238" t="s">
        <v>584</v>
      </c>
      <c r="AT27" s="224" t="s">
        <v>412</v>
      </c>
      <c r="AU27" s="224" t="s">
        <v>413</v>
      </c>
      <c r="AV27" s="232" t="s">
        <v>414</v>
      </c>
      <c r="AW27" s="223" t="s">
        <v>51</v>
      </c>
      <c r="AX27" s="224"/>
      <c r="AY27" s="217" t="s">
        <v>695</v>
      </c>
      <c r="AZ27" s="217" t="s">
        <v>697</v>
      </c>
      <c r="BA27" s="224"/>
      <c r="BB27" s="244" t="s">
        <v>51</v>
      </c>
      <c r="BC27" s="248"/>
      <c r="BD27" s="248"/>
      <c r="BE27" s="248"/>
      <c r="BF27" s="248"/>
      <c r="BG27" s="248"/>
      <c r="BH27" s="248"/>
      <c r="BI27" s="248"/>
      <c r="BJ27" s="248"/>
      <c r="BK27" s="248"/>
      <c r="BL27" s="248"/>
      <c r="BM27" s="248"/>
      <c r="BN27" s="248"/>
      <c r="BO27" s="248"/>
      <c r="BP27" s="248"/>
      <c r="BQ27" s="248"/>
      <c r="BR27" s="250"/>
      <c r="BS27" s="250"/>
      <c r="BT27" s="250"/>
      <c r="BU27" s="310"/>
      <c r="BV27" s="310"/>
      <c r="BW27" s="310"/>
      <c r="BX27" s="310"/>
      <c r="BY27" s="310"/>
      <c r="BZ27" s="310"/>
      <c r="CA27" s="310"/>
      <c r="CB27" s="310"/>
      <c r="CC27" s="310"/>
      <c r="CD27" s="310"/>
      <c r="CF27" s="251"/>
      <c r="CG27" s="252"/>
      <c r="CH27" s="245"/>
      <c r="CI27" s="208"/>
      <c r="CJ27" s="208"/>
      <c r="CK27" s="208"/>
    </row>
    <row r="28" spans="1:89" ht="200.4" customHeight="1" x14ac:dyDescent="0.3">
      <c r="A28" s="349" t="s">
        <v>415</v>
      </c>
      <c r="B28" s="323" t="s">
        <v>416</v>
      </c>
      <c r="C28" s="323" t="s">
        <v>417</v>
      </c>
      <c r="D28" s="323" t="s">
        <v>234</v>
      </c>
      <c r="E28" s="323" t="s">
        <v>338</v>
      </c>
      <c r="F28" s="323" t="s">
        <v>418</v>
      </c>
      <c r="G28" s="323">
        <v>219</v>
      </c>
      <c r="H28" s="323" t="s">
        <v>622</v>
      </c>
      <c r="I28" s="347" t="s">
        <v>419</v>
      </c>
      <c r="J28" s="323" t="s">
        <v>64</v>
      </c>
      <c r="K28" s="323" t="s">
        <v>305</v>
      </c>
      <c r="L28" s="323" t="s">
        <v>420</v>
      </c>
      <c r="M28" s="323" t="s">
        <v>505</v>
      </c>
      <c r="N28" s="323" t="s">
        <v>421</v>
      </c>
      <c r="O28" s="323" t="s">
        <v>506</v>
      </c>
      <c r="P28" s="323" t="s">
        <v>484</v>
      </c>
      <c r="Q28" s="323" t="s">
        <v>307</v>
      </c>
      <c r="R28" s="323" t="s">
        <v>308</v>
      </c>
      <c r="S28" s="323" t="s">
        <v>309</v>
      </c>
      <c r="T28" s="323" t="s">
        <v>310</v>
      </c>
      <c r="U28" s="341" t="s">
        <v>143</v>
      </c>
      <c r="V28" s="343">
        <v>0.2</v>
      </c>
      <c r="W28" s="341" t="s">
        <v>304</v>
      </c>
      <c r="X28" s="341" t="s">
        <v>304</v>
      </c>
      <c r="Y28" s="341" t="s">
        <v>304</v>
      </c>
      <c r="Z28" s="341" t="s">
        <v>304</v>
      </c>
      <c r="AA28" s="341" t="s">
        <v>304</v>
      </c>
      <c r="AB28" s="341" t="s">
        <v>304</v>
      </c>
      <c r="AC28" s="341" t="s">
        <v>79</v>
      </c>
      <c r="AD28" s="343">
        <v>0.8</v>
      </c>
      <c r="AE28" s="325" t="s">
        <v>312</v>
      </c>
      <c r="AF28" s="323" t="s">
        <v>313</v>
      </c>
      <c r="AG28" s="341" t="s">
        <v>143</v>
      </c>
      <c r="AH28" s="345">
        <v>5.04E-2</v>
      </c>
      <c r="AI28" s="341" t="s">
        <v>79</v>
      </c>
      <c r="AJ28" s="345">
        <v>0.8</v>
      </c>
      <c r="AK28" s="325" t="s">
        <v>312</v>
      </c>
      <c r="AL28" s="323" t="s">
        <v>314</v>
      </c>
      <c r="AM28" s="323" t="s">
        <v>315</v>
      </c>
      <c r="AN28" s="331" t="s">
        <v>422</v>
      </c>
      <c r="AO28" s="329" t="s">
        <v>423</v>
      </c>
      <c r="AP28" s="323" t="s">
        <v>661</v>
      </c>
      <c r="AQ28" s="329">
        <v>1341</v>
      </c>
      <c r="AR28" s="329" t="s">
        <v>489</v>
      </c>
      <c r="AS28" s="329" t="s">
        <v>507</v>
      </c>
      <c r="AT28" s="323" t="s">
        <v>424</v>
      </c>
      <c r="AU28" s="323" t="s">
        <v>425</v>
      </c>
      <c r="AV28" s="337" t="s">
        <v>426</v>
      </c>
      <c r="AW28" s="323" t="s">
        <v>51</v>
      </c>
      <c r="AX28" s="337"/>
      <c r="AY28" s="335" t="s">
        <v>709</v>
      </c>
      <c r="AZ28" s="335" t="s">
        <v>723</v>
      </c>
      <c r="BA28" s="337"/>
      <c r="BB28" s="321" t="s">
        <v>51</v>
      </c>
      <c r="BC28" s="248"/>
      <c r="BD28" s="248"/>
      <c r="BE28" s="248"/>
      <c r="BF28" s="248"/>
      <c r="BG28" s="248"/>
      <c r="BH28" s="248"/>
      <c r="BI28" s="248"/>
      <c r="BJ28" s="248"/>
      <c r="BK28" s="248"/>
      <c r="BL28" s="248"/>
      <c r="BM28" s="248"/>
      <c r="BN28" s="248"/>
      <c r="BO28" s="248"/>
      <c r="BP28" s="248"/>
      <c r="BQ28" s="248"/>
      <c r="BR28" s="250"/>
      <c r="BS28" s="250"/>
      <c r="BT28" s="250"/>
      <c r="BU28" s="310"/>
      <c r="BV28" s="310"/>
      <c r="BW28" s="310"/>
      <c r="BX28" s="310"/>
      <c r="BY28" s="310"/>
      <c r="BZ28" s="310"/>
      <c r="CA28" s="310"/>
      <c r="CB28" s="310"/>
      <c r="CC28" s="310"/>
      <c r="CD28" s="310"/>
      <c r="CF28" s="251"/>
      <c r="CG28" s="252"/>
      <c r="CH28" s="245"/>
      <c r="CI28" s="208"/>
      <c r="CJ28" s="208"/>
      <c r="CK28" s="208"/>
    </row>
    <row r="29" spans="1:89" ht="409.6" customHeight="1" x14ac:dyDescent="0.3">
      <c r="A29" s="350"/>
      <c r="B29" s="324"/>
      <c r="C29" s="324"/>
      <c r="D29" s="324"/>
      <c r="E29" s="324"/>
      <c r="F29" s="324"/>
      <c r="G29" s="324"/>
      <c r="H29" s="324"/>
      <c r="I29" s="348"/>
      <c r="J29" s="324"/>
      <c r="K29" s="324"/>
      <c r="L29" s="324"/>
      <c r="M29" s="324"/>
      <c r="N29" s="324"/>
      <c r="O29" s="324"/>
      <c r="P29" s="324"/>
      <c r="Q29" s="324"/>
      <c r="R29" s="324"/>
      <c r="S29" s="324"/>
      <c r="T29" s="324"/>
      <c r="U29" s="342"/>
      <c r="V29" s="344"/>
      <c r="W29" s="342"/>
      <c r="X29" s="342"/>
      <c r="Y29" s="342"/>
      <c r="Z29" s="342"/>
      <c r="AA29" s="342"/>
      <c r="AB29" s="342"/>
      <c r="AC29" s="342"/>
      <c r="AD29" s="344"/>
      <c r="AE29" s="326"/>
      <c r="AF29" s="324"/>
      <c r="AG29" s="342"/>
      <c r="AH29" s="346"/>
      <c r="AI29" s="342"/>
      <c r="AJ29" s="346"/>
      <c r="AK29" s="326"/>
      <c r="AL29" s="324"/>
      <c r="AM29" s="324"/>
      <c r="AN29" s="332"/>
      <c r="AO29" s="330"/>
      <c r="AP29" s="324"/>
      <c r="AQ29" s="330"/>
      <c r="AR29" s="330"/>
      <c r="AS29" s="330"/>
      <c r="AT29" s="324"/>
      <c r="AU29" s="324"/>
      <c r="AV29" s="338"/>
      <c r="AW29" s="324"/>
      <c r="AX29" s="338"/>
      <c r="AY29" s="336"/>
      <c r="AZ29" s="336"/>
      <c r="BA29" s="338"/>
      <c r="BB29" s="322"/>
      <c r="BC29" s="248"/>
      <c r="BD29" s="248"/>
      <c r="BE29" s="248"/>
      <c r="BF29" s="248"/>
      <c r="BG29" s="248"/>
      <c r="BH29" s="248"/>
      <c r="BI29" s="248"/>
      <c r="BJ29" s="248"/>
      <c r="BK29" s="248"/>
      <c r="BL29" s="248"/>
      <c r="BM29" s="248"/>
      <c r="BN29" s="248"/>
      <c r="BO29" s="248"/>
      <c r="BP29" s="248"/>
      <c r="BQ29" s="248"/>
      <c r="BR29" s="250"/>
      <c r="BS29" s="250"/>
      <c r="BT29" s="250"/>
      <c r="BU29" s="249"/>
      <c r="BV29" s="249"/>
      <c r="BW29" s="249"/>
      <c r="BX29" s="249"/>
      <c r="BY29" s="249"/>
      <c r="BZ29" s="249"/>
      <c r="CA29" s="249"/>
      <c r="CB29" s="249"/>
      <c r="CC29" s="249"/>
      <c r="CD29" s="249"/>
      <c r="CF29" s="251"/>
      <c r="CG29" s="252"/>
      <c r="CH29" s="245"/>
      <c r="CI29" s="208"/>
      <c r="CJ29" s="208"/>
      <c r="CK29" s="208"/>
    </row>
    <row r="30" spans="1:89" ht="399.9" customHeight="1" x14ac:dyDescent="0.3">
      <c r="A30" s="256" t="s">
        <v>427</v>
      </c>
      <c r="B30" s="224" t="s">
        <v>428</v>
      </c>
      <c r="C30" s="224" t="s">
        <v>429</v>
      </c>
      <c r="D30" s="223" t="s">
        <v>480</v>
      </c>
      <c r="E30" s="223" t="s">
        <v>39</v>
      </c>
      <c r="F30" s="224" t="s">
        <v>595</v>
      </c>
      <c r="G30" s="223">
        <v>211</v>
      </c>
      <c r="H30" s="223" t="s">
        <v>624</v>
      </c>
      <c r="I30" s="211" t="s">
        <v>663</v>
      </c>
      <c r="J30" s="223" t="s">
        <v>64</v>
      </c>
      <c r="K30" s="223" t="s">
        <v>326</v>
      </c>
      <c r="L30" s="224" t="s">
        <v>430</v>
      </c>
      <c r="M30" s="224" t="s">
        <v>664</v>
      </c>
      <c r="N30" s="224" t="s">
        <v>665</v>
      </c>
      <c r="O30" s="224" t="s">
        <v>666</v>
      </c>
      <c r="P30" s="224" t="s">
        <v>594</v>
      </c>
      <c r="Q30" s="224" t="s">
        <v>596</v>
      </c>
      <c r="R30" s="224" t="s">
        <v>330</v>
      </c>
      <c r="S30" s="210" t="s">
        <v>309</v>
      </c>
      <c r="T30" s="210" t="s">
        <v>310</v>
      </c>
      <c r="U30" s="225" t="s">
        <v>102</v>
      </c>
      <c r="V30" s="226">
        <v>0.6</v>
      </c>
      <c r="W30" s="225" t="s">
        <v>123</v>
      </c>
      <c r="X30" s="225" t="s">
        <v>103</v>
      </c>
      <c r="Y30" s="225" t="s">
        <v>123</v>
      </c>
      <c r="Z30" s="225" t="s">
        <v>123</v>
      </c>
      <c r="AA30" s="225" t="s">
        <v>123</v>
      </c>
      <c r="AB30" s="225" t="s">
        <v>103</v>
      </c>
      <c r="AC30" s="225" t="s">
        <v>79</v>
      </c>
      <c r="AD30" s="226">
        <v>0.8</v>
      </c>
      <c r="AE30" s="227" t="s">
        <v>312</v>
      </c>
      <c r="AF30" s="228" t="s">
        <v>667</v>
      </c>
      <c r="AG30" s="225" t="s">
        <v>122</v>
      </c>
      <c r="AH30" s="229">
        <v>0.29399999999999998</v>
      </c>
      <c r="AI30" s="225" t="s">
        <v>79</v>
      </c>
      <c r="AJ30" s="229">
        <v>0.8</v>
      </c>
      <c r="AK30" s="227" t="s">
        <v>312</v>
      </c>
      <c r="AL30" s="224" t="s">
        <v>668</v>
      </c>
      <c r="AM30" s="223" t="s">
        <v>315</v>
      </c>
      <c r="AN30" s="230" t="s">
        <v>669</v>
      </c>
      <c r="AO30" s="224" t="s">
        <v>670</v>
      </c>
      <c r="AP30" s="230" t="s">
        <v>662</v>
      </c>
      <c r="AQ30" s="230" t="s">
        <v>662</v>
      </c>
      <c r="AR30" s="224" t="s">
        <v>671</v>
      </c>
      <c r="AS30" s="224" t="s">
        <v>532</v>
      </c>
      <c r="AT30" s="224" t="s">
        <v>672</v>
      </c>
      <c r="AU30" s="224" t="s">
        <v>673</v>
      </c>
      <c r="AV30" s="232" t="s">
        <v>674</v>
      </c>
      <c r="AW30" s="223" t="s">
        <v>51</v>
      </c>
      <c r="AX30" s="224"/>
      <c r="AY30" s="217" t="s">
        <v>710</v>
      </c>
      <c r="AZ30" s="217" t="s">
        <v>724</v>
      </c>
      <c r="BA30" s="224"/>
      <c r="BB30" s="244" t="s">
        <v>51</v>
      </c>
      <c r="BC30" s="248"/>
      <c r="BD30" s="248"/>
      <c r="BE30" s="248"/>
      <c r="BF30" s="248"/>
      <c r="BG30" s="248"/>
      <c r="BH30" s="248"/>
      <c r="BI30" s="248"/>
      <c r="BJ30" s="248"/>
      <c r="BK30" s="248"/>
      <c r="BL30" s="248"/>
      <c r="BM30" s="248"/>
      <c r="BN30" s="248"/>
      <c r="BO30" s="248"/>
      <c r="BP30" s="248"/>
      <c r="BQ30" s="248"/>
      <c r="BR30" s="250"/>
      <c r="BS30" s="250"/>
      <c r="BT30" s="250"/>
      <c r="BU30" s="310"/>
      <c r="BV30" s="310"/>
      <c r="BW30" s="310"/>
      <c r="BX30" s="310"/>
      <c r="BY30" s="310"/>
      <c r="BZ30" s="310"/>
      <c r="CA30" s="310"/>
      <c r="CB30" s="310"/>
      <c r="CC30" s="310"/>
      <c r="CD30" s="310"/>
      <c r="CF30" s="251"/>
      <c r="CG30" s="252"/>
      <c r="CH30" s="245"/>
      <c r="CI30" s="208"/>
      <c r="CJ30" s="208"/>
      <c r="CK30" s="208"/>
    </row>
    <row r="31" spans="1:89" ht="399.9" customHeight="1" x14ac:dyDescent="0.3">
      <c r="A31" s="349" t="s">
        <v>427</v>
      </c>
      <c r="B31" s="323" t="s">
        <v>428</v>
      </c>
      <c r="C31" s="323" t="s">
        <v>429</v>
      </c>
      <c r="D31" s="323" t="s">
        <v>480</v>
      </c>
      <c r="E31" s="323" t="s">
        <v>39</v>
      </c>
      <c r="F31" s="323" t="s">
        <v>588</v>
      </c>
      <c r="G31" s="323">
        <v>213</v>
      </c>
      <c r="H31" s="323" t="s">
        <v>623</v>
      </c>
      <c r="I31" s="347" t="s">
        <v>435</v>
      </c>
      <c r="J31" s="323" t="s">
        <v>64</v>
      </c>
      <c r="K31" s="323" t="s">
        <v>326</v>
      </c>
      <c r="L31" s="323" t="s">
        <v>585</v>
      </c>
      <c r="M31" s="323" t="s">
        <v>433</v>
      </c>
      <c r="N31" s="323" t="s">
        <v>431</v>
      </c>
      <c r="O31" s="323" t="s">
        <v>436</v>
      </c>
      <c r="P31" s="323" t="s">
        <v>586</v>
      </c>
      <c r="Q31" s="323" t="s">
        <v>587</v>
      </c>
      <c r="R31" s="323" t="s">
        <v>323</v>
      </c>
      <c r="S31" s="351" t="s">
        <v>309</v>
      </c>
      <c r="T31" s="351" t="s">
        <v>310</v>
      </c>
      <c r="U31" s="341" t="s">
        <v>143</v>
      </c>
      <c r="V31" s="343">
        <v>0.2</v>
      </c>
      <c r="W31" s="341" t="s">
        <v>304</v>
      </c>
      <c r="X31" s="341" t="s">
        <v>304</v>
      </c>
      <c r="Y31" s="341" t="s">
        <v>304</v>
      </c>
      <c r="Z31" s="341" t="s">
        <v>304</v>
      </c>
      <c r="AA31" s="341" t="s">
        <v>304</v>
      </c>
      <c r="AB31" s="341" t="s">
        <v>304</v>
      </c>
      <c r="AC31" s="341" t="s">
        <v>53</v>
      </c>
      <c r="AD31" s="343">
        <v>1</v>
      </c>
      <c r="AE31" s="351" t="s">
        <v>328</v>
      </c>
      <c r="AF31" s="323" t="s">
        <v>589</v>
      </c>
      <c r="AG31" s="341" t="s">
        <v>143</v>
      </c>
      <c r="AH31" s="345">
        <v>8.4000000000000005E-2</v>
      </c>
      <c r="AI31" s="341" t="s">
        <v>53</v>
      </c>
      <c r="AJ31" s="345">
        <v>1</v>
      </c>
      <c r="AK31" s="351" t="s">
        <v>328</v>
      </c>
      <c r="AL31" s="323" t="s">
        <v>437</v>
      </c>
      <c r="AM31" s="323" t="s">
        <v>315</v>
      </c>
      <c r="AN31" s="329" t="s">
        <v>675</v>
      </c>
      <c r="AO31" s="329" t="s">
        <v>590</v>
      </c>
      <c r="AP31" s="323" t="s">
        <v>676</v>
      </c>
      <c r="AQ31" s="329">
        <v>1372</v>
      </c>
      <c r="AR31" s="329" t="s">
        <v>504</v>
      </c>
      <c r="AS31" s="329" t="s">
        <v>485</v>
      </c>
      <c r="AT31" s="323" t="s">
        <v>591</v>
      </c>
      <c r="AU31" s="323" t="s">
        <v>592</v>
      </c>
      <c r="AV31" s="323" t="s">
        <v>593</v>
      </c>
      <c r="AW31" s="323" t="s">
        <v>51</v>
      </c>
      <c r="AX31" s="337"/>
      <c r="AY31" s="335" t="s">
        <v>711</v>
      </c>
      <c r="AZ31" s="335" t="s">
        <v>725</v>
      </c>
      <c r="BA31" s="337"/>
      <c r="BB31" s="321" t="s">
        <v>51</v>
      </c>
      <c r="BC31" s="248"/>
      <c r="BD31" s="248"/>
      <c r="BE31" s="248"/>
      <c r="BF31" s="248"/>
      <c r="BG31" s="248"/>
      <c r="BH31" s="248"/>
      <c r="BI31" s="248"/>
      <c r="BJ31" s="248"/>
      <c r="BK31" s="248"/>
      <c r="BL31" s="248"/>
      <c r="BM31" s="248"/>
      <c r="BN31" s="248"/>
      <c r="BO31" s="248"/>
      <c r="BP31" s="248"/>
      <c r="BQ31" s="248"/>
      <c r="BR31" s="250"/>
      <c r="BS31" s="250"/>
      <c r="BT31" s="250"/>
      <c r="BU31" s="310"/>
      <c r="BV31" s="310"/>
      <c r="BW31" s="310"/>
      <c r="BX31" s="310"/>
      <c r="BY31" s="310"/>
      <c r="BZ31" s="310"/>
      <c r="CA31" s="310"/>
      <c r="CB31" s="310"/>
      <c r="CC31" s="310"/>
      <c r="CD31" s="310"/>
      <c r="CF31" s="251"/>
      <c r="CG31" s="252"/>
      <c r="CH31" s="245"/>
      <c r="CI31" s="208"/>
      <c r="CJ31" s="208"/>
      <c r="CK31" s="208"/>
    </row>
    <row r="32" spans="1:89" ht="399.9" customHeight="1" x14ac:dyDescent="0.3">
      <c r="A32" s="350"/>
      <c r="B32" s="324"/>
      <c r="C32" s="324"/>
      <c r="D32" s="324"/>
      <c r="E32" s="324"/>
      <c r="F32" s="324"/>
      <c r="G32" s="324"/>
      <c r="H32" s="324"/>
      <c r="I32" s="348"/>
      <c r="J32" s="324"/>
      <c r="K32" s="324"/>
      <c r="L32" s="324"/>
      <c r="M32" s="324"/>
      <c r="N32" s="324"/>
      <c r="O32" s="324"/>
      <c r="P32" s="324"/>
      <c r="Q32" s="324"/>
      <c r="R32" s="324"/>
      <c r="S32" s="352"/>
      <c r="T32" s="352"/>
      <c r="U32" s="342"/>
      <c r="V32" s="344"/>
      <c r="W32" s="342"/>
      <c r="X32" s="342"/>
      <c r="Y32" s="342"/>
      <c r="Z32" s="342"/>
      <c r="AA32" s="342"/>
      <c r="AB32" s="342"/>
      <c r="AC32" s="342"/>
      <c r="AD32" s="344"/>
      <c r="AE32" s="352"/>
      <c r="AF32" s="324"/>
      <c r="AG32" s="342"/>
      <c r="AH32" s="346"/>
      <c r="AI32" s="342"/>
      <c r="AJ32" s="346"/>
      <c r="AK32" s="352"/>
      <c r="AL32" s="324"/>
      <c r="AM32" s="324"/>
      <c r="AN32" s="330"/>
      <c r="AO32" s="330"/>
      <c r="AP32" s="324"/>
      <c r="AQ32" s="330"/>
      <c r="AR32" s="330"/>
      <c r="AS32" s="330"/>
      <c r="AT32" s="324"/>
      <c r="AU32" s="324"/>
      <c r="AV32" s="324"/>
      <c r="AW32" s="324"/>
      <c r="AX32" s="338"/>
      <c r="AY32" s="336"/>
      <c r="AZ32" s="336"/>
      <c r="BA32" s="338"/>
      <c r="BB32" s="322"/>
      <c r="BC32" s="248"/>
      <c r="BD32" s="248"/>
      <c r="BE32" s="248"/>
      <c r="BF32" s="248"/>
      <c r="BG32" s="248"/>
      <c r="BH32" s="248"/>
      <c r="BI32" s="248"/>
      <c r="BJ32" s="248"/>
      <c r="BK32" s="248"/>
      <c r="BL32" s="248"/>
      <c r="BM32" s="248"/>
      <c r="BN32" s="248"/>
      <c r="BO32" s="248"/>
      <c r="BP32" s="248"/>
      <c r="BQ32" s="248"/>
      <c r="BR32" s="250"/>
      <c r="BS32" s="250"/>
      <c r="BT32" s="250"/>
      <c r="BU32" s="249"/>
      <c r="BV32" s="249"/>
      <c r="BW32" s="249"/>
      <c r="BX32" s="249"/>
      <c r="BY32" s="249"/>
      <c r="BZ32" s="249"/>
      <c r="CA32" s="249"/>
      <c r="CB32" s="249"/>
      <c r="CC32" s="249"/>
      <c r="CD32" s="249"/>
      <c r="CF32" s="251"/>
      <c r="CG32" s="252"/>
      <c r="CH32" s="245"/>
      <c r="CI32" s="208"/>
      <c r="CJ32" s="208"/>
      <c r="CK32" s="208"/>
    </row>
    <row r="33" spans="1:89" ht="409.6" customHeight="1" x14ac:dyDescent="0.3">
      <c r="A33" s="320" t="s">
        <v>438</v>
      </c>
      <c r="B33" s="257" t="s">
        <v>439</v>
      </c>
      <c r="C33" s="257" t="s">
        <v>440</v>
      </c>
      <c r="D33" s="257" t="s">
        <v>598</v>
      </c>
      <c r="E33" s="257" t="s">
        <v>39</v>
      </c>
      <c r="F33" s="257" t="s">
        <v>599</v>
      </c>
      <c r="G33" s="257">
        <v>207</v>
      </c>
      <c r="H33" s="257" t="s">
        <v>677</v>
      </c>
      <c r="I33" s="333" t="s">
        <v>441</v>
      </c>
      <c r="J33" s="257" t="s">
        <v>64</v>
      </c>
      <c r="K33" s="257" t="s">
        <v>326</v>
      </c>
      <c r="L33" s="257" t="s">
        <v>600</v>
      </c>
      <c r="M33" s="257" t="s">
        <v>601</v>
      </c>
      <c r="N33" s="257" t="s">
        <v>602</v>
      </c>
      <c r="O33" s="257" t="s">
        <v>442</v>
      </c>
      <c r="P33" s="257" t="s">
        <v>603</v>
      </c>
      <c r="Q33" s="257" t="s">
        <v>604</v>
      </c>
      <c r="R33" s="257" t="s">
        <v>330</v>
      </c>
      <c r="S33" s="257" t="s">
        <v>317</v>
      </c>
      <c r="T33" s="257" t="s">
        <v>482</v>
      </c>
      <c r="U33" s="260" t="s">
        <v>143</v>
      </c>
      <c r="V33" s="261">
        <v>0.2</v>
      </c>
      <c r="W33" s="260" t="s">
        <v>79</v>
      </c>
      <c r="X33" s="260" t="s">
        <v>103</v>
      </c>
      <c r="Y33" s="260" t="s">
        <v>79</v>
      </c>
      <c r="Z33" s="260" t="s">
        <v>103</v>
      </c>
      <c r="AA33" s="260" t="s">
        <v>103</v>
      </c>
      <c r="AB33" s="260" t="s">
        <v>79</v>
      </c>
      <c r="AC33" s="260" t="s">
        <v>79</v>
      </c>
      <c r="AD33" s="261">
        <v>0.8</v>
      </c>
      <c r="AE33" s="258" t="s">
        <v>312</v>
      </c>
      <c r="AF33" s="257" t="s">
        <v>313</v>
      </c>
      <c r="AG33" s="260" t="s">
        <v>143</v>
      </c>
      <c r="AH33" s="259">
        <v>2.5919999999999995E-2</v>
      </c>
      <c r="AI33" s="260" t="s">
        <v>79</v>
      </c>
      <c r="AJ33" s="259">
        <v>0.8</v>
      </c>
      <c r="AK33" s="258" t="s">
        <v>312</v>
      </c>
      <c r="AL33" s="257" t="s">
        <v>605</v>
      </c>
      <c r="AM33" s="257" t="s">
        <v>315</v>
      </c>
      <c r="AN33" s="257" t="s">
        <v>606</v>
      </c>
      <c r="AO33" s="257" t="s">
        <v>607</v>
      </c>
      <c r="AP33" s="257" t="s">
        <v>678</v>
      </c>
      <c r="AQ33" s="257">
        <v>1352</v>
      </c>
      <c r="AR33" s="257" t="s">
        <v>608</v>
      </c>
      <c r="AS33" s="257" t="s">
        <v>517</v>
      </c>
      <c r="AT33" s="257" t="s">
        <v>443</v>
      </c>
      <c r="AU33" s="257" t="s">
        <v>609</v>
      </c>
      <c r="AV33" s="257" t="s">
        <v>444</v>
      </c>
      <c r="AW33" s="257" t="s">
        <v>51</v>
      </c>
      <c r="AX33" s="257"/>
      <c r="AY33" s="353" t="s">
        <v>726</v>
      </c>
      <c r="AZ33" s="353" t="s">
        <v>727</v>
      </c>
      <c r="BA33" s="257"/>
      <c r="BB33" s="257" t="s">
        <v>51</v>
      </c>
      <c r="BC33" s="248"/>
      <c r="BD33" s="248"/>
      <c r="BE33" s="248"/>
      <c r="BF33" s="248"/>
      <c r="BG33" s="248"/>
      <c r="BH33" s="248"/>
      <c r="BI33" s="248"/>
      <c r="BJ33" s="248"/>
      <c r="BK33" s="248"/>
      <c r="BL33" s="248"/>
      <c r="BM33" s="248"/>
      <c r="BN33" s="248"/>
      <c r="BO33" s="248"/>
      <c r="BP33" s="248"/>
      <c r="BQ33" s="248"/>
      <c r="BR33" s="250"/>
      <c r="BS33" s="250"/>
      <c r="BT33" s="250"/>
      <c r="BU33" s="310"/>
      <c r="BV33" s="310"/>
      <c r="BW33" s="310"/>
      <c r="BX33" s="310"/>
      <c r="BY33" s="310"/>
      <c r="BZ33" s="310"/>
      <c r="CA33" s="310"/>
      <c r="CB33" s="310"/>
      <c r="CC33" s="310"/>
      <c r="CD33" s="310"/>
      <c r="CF33" s="251"/>
      <c r="CG33" s="252"/>
      <c r="CH33" s="245"/>
      <c r="CI33" s="208"/>
      <c r="CJ33" s="208"/>
      <c r="CK33" s="208"/>
    </row>
    <row r="34" spans="1:89" ht="409.2" customHeight="1" x14ac:dyDescent="0.3">
      <c r="A34" s="320"/>
      <c r="B34" s="257"/>
      <c r="C34" s="257"/>
      <c r="D34" s="257"/>
      <c r="E34" s="257"/>
      <c r="F34" s="257"/>
      <c r="G34" s="257"/>
      <c r="H34" s="257"/>
      <c r="I34" s="333"/>
      <c r="J34" s="257"/>
      <c r="K34" s="257"/>
      <c r="L34" s="257"/>
      <c r="M34" s="257"/>
      <c r="N34" s="257"/>
      <c r="O34" s="257"/>
      <c r="P34" s="257"/>
      <c r="Q34" s="257"/>
      <c r="R34" s="257"/>
      <c r="S34" s="257"/>
      <c r="T34" s="257"/>
      <c r="U34" s="260"/>
      <c r="V34" s="261"/>
      <c r="W34" s="260"/>
      <c r="X34" s="260"/>
      <c r="Y34" s="260"/>
      <c r="Z34" s="260"/>
      <c r="AA34" s="260"/>
      <c r="AB34" s="260"/>
      <c r="AC34" s="260"/>
      <c r="AD34" s="261"/>
      <c r="AE34" s="258"/>
      <c r="AF34" s="257"/>
      <c r="AG34" s="260"/>
      <c r="AH34" s="259"/>
      <c r="AI34" s="260"/>
      <c r="AJ34" s="259"/>
      <c r="AK34" s="258"/>
      <c r="AL34" s="257"/>
      <c r="AM34" s="257"/>
      <c r="AN34" s="257"/>
      <c r="AO34" s="257"/>
      <c r="AP34" s="257"/>
      <c r="AQ34" s="257"/>
      <c r="AR34" s="257"/>
      <c r="AS34" s="257"/>
      <c r="AT34" s="257"/>
      <c r="AU34" s="257"/>
      <c r="AV34" s="257"/>
      <c r="AW34" s="257"/>
      <c r="AX34" s="257"/>
      <c r="AY34" s="353"/>
      <c r="AZ34" s="353"/>
      <c r="BA34" s="257"/>
      <c r="BB34" s="257"/>
      <c r="BU34" s="311"/>
      <c r="BV34" s="311"/>
      <c r="BW34" s="311"/>
      <c r="BX34" s="311"/>
      <c r="BY34" s="311"/>
      <c r="BZ34" s="311"/>
      <c r="CA34" s="311"/>
      <c r="CB34" s="311"/>
      <c r="CC34" s="311"/>
      <c r="CD34" s="311"/>
    </row>
    <row r="35" spans="1:89" ht="409.6" customHeight="1" x14ac:dyDescent="0.3">
      <c r="A35" s="320"/>
      <c r="B35" s="257"/>
      <c r="C35" s="257"/>
      <c r="D35" s="257"/>
      <c r="E35" s="257"/>
      <c r="F35" s="257"/>
      <c r="G35" s="257"/>
      <c r="H35" s="257"/>
      <c r="I35" s="333"/>
      <c r="J35" s="257"/>
      <c r="K35" s="257"/>
      <c r="L35" s="257"/>
      <c r="M35" s="257"/>
      <c r="N35" s="257"/>
      <c r="O35" s="257"/>
      <c r="P35" s="257"/>
      <c r="Q35" s="257"/>
      <c r="R35" s="257"/>
      <c r="S35" s="257"/>
      <c r="T35" s="257"/>
      <c r="U35" s="260"/>
      <c r="V35" s="261"/>
      <c r="W35" s="260"/>
      <c r="X35" s="260"/>
      <c r="Y35" s="260"/>
      <c r="Z35" s="260"/>
      <c r="AA35" s="260"/>
      <c r="AB35" s="260"/>
      <c r="AC35" s="260"/>
      <c r="AD35" s="261"/>
      <c r="AE35" s="258"/>
      <c r="AF35" s="257"/>
      <c r="AG35" s="260"/>
      <c r="AH35" s="259"/>
      <c r="AI35" s="260"/>
      <c r="AJ35" s="259"/>
      <c r="AK35" s="258"/>
      <c r="AL35" s="257"/>
      <c r="AM35" s="257"/>
      <c r="AN35" s="257"/>
      <c r="AO35" s="257"/>
      <c r="AP35" s="257"/>
      <c r="AQ35" s="257"/>
      <c r="AR35" s="257"/>
      <c r="AS35" s="257"/>
      <c r="AT35" s="257"/>
      <c r="AU35" s="257"/>
      <c r="AV35" s="257"/>
      <c r="AW35" s="257"/>
      <c r="AX35" s="257"/>
      <c r="AY35" s="353"/>
      <c r="AZ35" s="353"/>
      <c r="BA35" s="257"/>
      <c r="BB35" s="257"/>
      <c r="BU35" s="311"/>
      <c r="BV35" s="311"/>
      <c r="BW35" s="311"/>
      <c r="BX35" s="311"/>
      <c r="BY35" s="311"/>
      <c r="BZ35" s="311"/>
      <c r="CA35" s="311"/>
      <c r="CB35" s="311"/>
      <c r="CC35" s="311"/>
      <c r="CD35" s="311"/>
    </row>
    <row r="36" spans="1:89" ht="409.2" customHeight="1" x14ac:dyDescent="0.3">
      <c r="A36" s="320"/>
      <c r="B36" s="257"/>
      <c r="C36" s="257"/>
      <c r="D36" s="257"/>
      <c r="E36" s="257"/>
      <c r="F36" s="257"/>
      <c r="G36" s="257"/>
      <c r="H36" s="257"/>
      <c r="I36" s="333"/>
      <c r="J36" s="257"/>
      <c r="K36" s="257"/>
      <c r="L36" s="257"/>
      <c r="M36" s="257"/>
      <c r="N36" s="257"/>
      <c r="O36" s="257"/>
      <c r="P36" s="257"/>
      <c r="Q36" s="257"/>
      <c r="R36" s="257"/>
      <c r="S36" s="257"/>
      <c r="T36" s="257"/>
      <c r="U36" s="260"/>
      <c r="V36" s="261"/>
      <c r="W36" s="260"/>
      <c r="X36" s="260"/>
      <c r="Y36" s="260"/>
      <c r="Z36" s="260"/>
      <c r="AA36" s="260"/>
      <c r="AB36" s="260"/>
      <c r="AC36" s="260"/>
      <c r="AD36" s="261"/>
      <c r="AE36" s="258"/>
      <c r="AF36" s="257"/>
      <c r="AG36" s="260"/>
      <c r="AH36" s="259"/>
      <c r="AI36" s="260"/>
      <c r="AJ36" s="259"/>
      <c r="AK36" s="258"/>
      <c r="AL36" s="257"/>
      <c r="AM36" s="257"/>
      <c r="AN36" s="257"/>
      <c r="AO36" s="257"/>
      <c r="AP36" s="257"/>
      <c r="AQ36" s="257"/>
      <c r="AR36" s="257"/>
      <c r="AS36" s="257"/>
      <c r="AT36" s="257"/>
      <c r="AU36" s="257"/>
      <c r="AV36" s="257"/>
      <c r="AW36" s="257"/>
      <c r="AX36" s="257"/>
      <c r="AY36" s="353"/>
      <c r="AZ36" s="353"/>
      <c r="BA36" s="257"/>
      <c r="BB36" s="257"/>
      <c r="BU36" s="311"/>
      <c r="BV36" s="311"/>
      <c r="BW36" s="311"/>
      <c r="BX36" s="311"/>
      <c r="BY36" s="311"/>
      <c r="BZ36" s="311"/>
      <c r="CA36" s="311"/>
      <c r="CB36" s="311"/>
      <c r="CC36" s="311"/>
      <c r="CD36" s="311"/>
    </row>
    <row r="37" spans="1:89" x14ac:dyDescent="0.3">
      <c r="BU37" s="311"/>
      <c r="BV37" s="311"/>
      <c r="BW37" s="311"/>
      <c r="BX37" s="311"/>
      <c r="BY37" s="311"/>
      <c r="BZ37" s="311"/>
      <c r="CA37" s="311"/>
      <c r="CB37" s="311"/>
      <c r="CC37" s="311"/>
      <c r="CD37" s="311"/>
    </row>
    <row r="38" spans="1:89" x14ac:dyDescent="0.3">
      <c r="BU38" s="311"/>
      <c r="BV38" s="311"/>
      <c r="BW38" s="311"/>
      <c r="BX38" s="311"/>
      <c r="BY38" s="311"/>
      <c r="BZ38" s="311"/>
      <c r="CA38" s="311"/>
      <c r="CB38" s="311"/>
      <c r="CC38" s="311"/>
      <c r="CD38" s="311"/>
    </row>
  </sheetData>
  <sheetProtection formatColumns="0" formatRows="0" autoFilter="0"/>
  <autoFilter ref="A11:CK33" xr:uid="{00000000-0009-0000-0000-000003000000}">
    <filterColumn colId="69" showButton="0"/>
    <filterColumn colId="70" showButton="0"/>
    <filterColumn colId="71" showButton="0"/>
    <filterColumn colId="72" showButton="0"/>
    <filterColumn colId="73" showButton="0"/>
    <filterColumn colId="74" showButton="0"/>
    <filterColumn colId="75" showButton="0"/>
    <filterColumn colId="76" showButton="0"/>
    <filterColumn colId="77" showButton="0"/>
    <filterColumn colId="78" showButton="0"/>
    <filterColumn colId="79" showButton="0"/>
    <filterColumn colId="80" showButton="0"/>
  </autoFilter>
  <mergeCells count="357">
    <mergeCell ref="AP33:AP36"/>
    <mergeCell ref="BB33:BB36"/>
    <mergeCell ref="BA33:BA36"/>
    <mergeCell ref="AZ33:AZ36"/>
    <mergeCell ref="P31:P32"/>
    <mergeCell ref="O31:O32"/>
    <mergeCell ref="AI31:AI32"/>
    <mergeCell ref="AH31:AH32"/>
    <mergeCell ref="W33:W36"/>
    <mergeCell ref="V33:V36"/>
    <mergeCell ref="U33:U36"/>
    <mergeCell ref="T33:T36"/>
    <mergeCell ref="AC31:AC32"/>
    <mergeCell ref="AD31:AD32"/>
    <mergeCell ref="X31:X32"/>
    <mergeCell ref="W31:W32"/>
    <mergeCell ref="V31:V32"/>
    <mergeCell ref="U31:U32"/>
    <mergeCell ref="T31:T32"/>
    <mergeCell ref="S31:S32"/>
    <mergeCell ref="R31:R32"/>
    <mergeCell ref="Q31:Q32"/>
    <mergeCell ref="AY33:AY36"/>
    <mergeCell ref="AX33:AX36"/>
    <mergeCell ref="AW33:AW36"/>
    <mergeCell ref="AV33:AV36"/>
    <mergeCell ref="AU33:AU36"/>
    <mergeCell ref="AT33:AT36"/>
    <mergeCell ref="AS33:AS36"/>
    <mergeCell ref="AR33:AR36"/>
    <mergeCell ref="AQ33:AQ36"/>
    <mergeCell ref="AM31:AM32"/>
    <mergeCell ref="AL31:AL32"/>
    <mergeCell ref="AK31:AK32"/>
    <mergeCell ref="AJ31:AJ32"/>
    <mergeCell ref="A33:A36"/>
    <mergeCell ref="S33:S36"/>
    <mergeCell ref="R33:R36"/>
    <mergeCell ref="Q33:Q36"/>
    <mergeCell ref="P33:P36"/>
    <mergeCell ref="O33:O36"/>
    <mergeCell ref="N33:N36"/>
    <mergeCell ref="M33:M36"/>
    <mergeCell ref="L33:L36"/>
    <mergeCell ref="K33:K36"/>
    <mergeCell ref="J33:J36"/>
    <mergeCell ref="I33:I36"/>
    <mergeCell ref="H33:H36"/>
    <mergeCell ref="G33:G36"/>
    <mergeCell ref="F31:F32"/>
    <mergeCell ref="E31:E32"/>
    <mergeCell ref="D31:D32"/>
    <mergeCell ref="C31:C32"/>
    <mergeCell ref="B31:B32"/>
    <mergeCell ref="A31:A32"/>
    <mergeCell ref="C28:C29"/>
    <mergeCell ref="B28:B29"/>
    <mergeCell ref="AG31:AG32"/>
    <mergeCell ref="AF31:AF32"/>
    <mergeCell ref="AE31:AE32"/>
    <mergeCell ref="F28:F29"/>
    <mergeCell ref="E28:E29"/>
    <mergeCell ref="D28:D29"/>
    <mergeCell ref="Y31:Y32"/>
    <mergeCell ref="Z31:Z32"/>
    <mergeCell ref="AA31:AA32"/>
    <mergeCell ref="AB31:AB32"/>
    <mergeCell ref="J31:J32"/>
    <mergeCell ref="I31:I32"/>
    <mergeCell ref="H31:H32"/>
    <mergeCell ref="G31:G32"/>
    <mergeCell ref="N31:N32"/>
    <mergeCell ref="M31:M32"/>
    <mergeCell ref="L31:L32"/>
    <mergeCell ref="K31:K32"/>
    <mergeCell ref="A28:A29"/>
    <mergeCell ref="AV31:AV32"/>
    <mergeCell ref="AU31:AU32"/>
    <mergeCell ref="AT31:AT32"/>
    <mergeCell ref="AS31:AS32"/>
    <mergeCell ref="AR31:AR32"/>
    <mergeCell ref="AQ31:AQ32"/>
    <mergeCell ref="AP31:AP32"/>
    <mergeCell ref="AO31:AO32"/>
    <mergeCell ref="AN31:AN32"/>
    <mergeCell ref="L28:L29"/>
    <mergeCell ref="K28:K29"/>
    <mergeCell ref="J28:J29"/>
    <mergeCell ref="I28:I29"/>
    <mergeCell ref="H28:H29"/>
    <mergeCell ref="G28:G29"/>
    <mergeCell ref="R28:R29"/>
    <mergeCell ref="Q28:Q29"/>
    <mergeCell ref="P28:P29"/>
    <mergeCell ref="O28:O29"/>
    <mergeCell ref="N28:N29"/>
    <mergeCell ref="M28:M29"/>
    <mergeCell ref="X28:X29"/>
    <mergeCell ref="W28:W29"/>
    <mergeCell ref="D25:D26"/>
    <mergeCell ref="C25:C26"/>
    <mergeCell ref="B25:B26"/>
    <mergeCell ref="A25:A26"/>
    <mergeCell ref="J25:J26"/>
    <mergeCell ref="I25:I26"/>
    <mergeCell ref="H25:H26"/>
    <mergeCell ref="G25:G26"/>
    <mergeCell ref="F25:F26"/>
    <mergeCell ref="E25:E26"/>
    <mergeCell ref="S25:S26"/>
    <mergeCell ref="R25:R26"/>
    <mergeCell ref="Q25:Q26"/>
    <mergeCell ref="AC25:AC26"/>
    <mergeCell ref="AO28:AO29"/>
    <mergeCell ref="AN28:AN29"/>
    <mergeCell ref="AF28:AF29"/>
    <mergeCell ref="AE28:AE29"/>
    <mergeCell ref="AG28:AG29"/>
    <mergeCell ref="AH28:AH29"/>
    <mergeCell ref="AI28:AI29"/>
    <mergeCell ref="AJ28:AJ29"/>
    <mergeCell ref="AM28:AM29"/>
    <mergeCell ref="AL28:AL29"/>
    <mergeCell ref="V28:V29"/>
    <mergeCell ref="U28:U29"/>
    <mergeCell ref="T28:T29"/>
    <mergeCell ref="S28:S29"/>
    <mergeCell ref="AD28:AD29"/>
    <mergeCell ref="AC28:AC29"/>
    <mergeCell ref="AB28:AB29"/>
    <mergeCell ref="AA28:AA29"/>
    <mergeCell ref="Z28:Z29"/>
    <mergeCell ref="Y28:Y29"/>
    <mergeCell ref="AT28:AT29"/>
    <mergeCell ref="AS28:AS29"/>
    <mergeCell ref="AR28:AR29"/>
    <mergeCell ref="AQ28:AQ29"/>
    <mergeCell ref="AP28:AP29"/>
    <mergeCell ref="AU25:AU26"/>
    <mergeCell ref="AV25:AV26"/>
    <mergeCell ref="AG25:AG26"/>
    <mergeCell ref="AI25:AI26"/>
    <mergeCell ref="AJ25:AJ26"/>
    <mergeCell ref="AH25:AH26"/>
    <mergeCell ref="AM25:AM26"/>
    <mergeCell ref="AL25:AL26"/>
    <mergeCell ref="AK25:AK26"/>
    <mergeCell ref="AK28:AK29"/>
    <mergeCell ref="AV28:AV29"/>
    <mergeCell ref="AU28:AU29"/>
    <mergeCell ref="K22:K23"/>
    <mergeCell ref="AF25:AF26"/>
    <mergeCell ref="AE25:AE26"/>
    <mergeCell ref="AT25:AT26"/>
    <mergeCell ref="AI22:AI23"/>
    <mergeCell ref="AH22:AH23"/>
    <mergeCell ref="AG22:AG23"/>
    <mergeCell ref="AF22:AF23"/>
    <mergeCell ref="AS25:AS26"/>
    <mergeCell ref="AR25:AR26"/>
    <mergeCell ref="AQ25:AQ26"/>
    <mergeCell ref="AP25:AP26"/>
    <mergeCell ref="AO25:AO26"/>
    <mergeCell ref="AN25:AN26"/>
    <mergeCell ref="AR22:AR23"/>
    <mergeCell ref="AS22:AS23"/>
    <mergeCell ref="AT22:AT23"/>
    <mergeCell ref="P25:P26"/>
    <mergeCell ref="O25:O26"/>
    <mergeCell ref="N25:N26"/>
    <mergeCell ref="M25:M26"/>
    <mergeCell ref="L25:L26"/>
    <mergeCell ref="K25:K26"/>
    <mergeCell ref="T25:T26"/>
    <mergeCell ref="AU22:AU23"/>
    <mergeCell ref="AV22:AV23"/>
    <mergeCell ref="U22:U23"/>
    <mergeCell ref="V22:V23"/>
    <mergeCell ref="W22:W23"/>
    <mergeCell ref="X22:X23"/>
    <mergeCell ref="Y22:Y23"/>
    <mergeCell ref="AP22:AP23"/>
    <mergeCell ref="AO22:AO23"/>
    <mergeCell ref="AN22:AN23"/>
    <mergeCell ref="AM22:AM23"/>
    <mergeCell ref="AL22:AL23"/>
    <mergeCell ref="AK22:AK23"/>
    <mergeCell ref="AJ22:AJ23"/>
    <mergeCell ref="AD22:AD23"/>
    <mergeCell ref="AE22:AE23"/>
    <mergeCell ref="A22:A23"/>
    <mergeCell ref="AQ22:AQ23"/>
    <mergeCell ref="Z22:Z23"/>
    <mergeCell ref="AA22:AA23"/>
    <mergeCell ref="AB22:AB23"/>
    <mergeCell ref="AC22:AC23"/>
    <mergeCell ref="T22:T23"/>
    <mergeCell ref="S22:S23"/>
    <mergeCell ref="R22:R23"/>
    <mergeCell ref="Q22:Q23"/>
    <mergeCell ref="D22:D23"/>
    <mergeCell ref="C22:C23"/>
    <mergeCell ref="B22:B23"/>
    <mergeCell ref="J22:J23"/>
    <mergeCell ref="I22:I23"/>
    <mergeCell ref="H22:H23"/>
    <mergeCell ref="G22:G23"/>
    <mergeCell ref="F22:F23"/>
    <mergeCell ref="E22:E23"/>
    <mergeCell ref="P22:P23"/>
    <mergeCell ref="O22:O23"/>
    <mergeCell ref="N22:N23"/>
    <mergeCell ref="M22:M23"/>
    <mergeCell ref="L22:L23"/>
    <mergeCell ref="BB31:BB32"/>
    <mergeCell ref="BA31:BA32"/>
    <mergeCell ref="AZ31:AZ32"/>
    <mergeCell ref="AY31:AY32"/>
    <mergeCell ref="AX31:AX32"/>
    <mergeCell ref="AW31:AW32"/>
    <mergeCell ref="BA25:BA26"/>
    <mergeCell ref="AZ25:AZ26"/>
    <mergeCell ref="AY25:AY26"/>
    <mergeCell ref="AX25:AX26"/>
    <mergeCell ref="AW25:AW26"/>
    <mergeCell ref="BB28:BB29"/>
    <mergeCell ref="BA28:BA29"/>
    <mergeCell ref="AZ28:AZ29"/>
    <mergeCell ref="AY28:AY29"/>
    <mergeCell ref="AX28:AX29"/>
    <mergeCell ref="BB25:BB26"/>
    <mergeCell ref="B13:B14"/>
    <mergeCell ref="P13:P14"/>
    <mergeCell ref="O13:O14"/>
    <mergeCell ref="AV13:AV14"/>
    <mergeCell ref="AU13:AU14"/>
    <mergeCell ref="AT13:AT14"/>
    <mergeCell ref="AS13:AS14"/>
    <mergeCell ref="AR13:AR14"/>
    <mergeCell ref="AQ13:AQ14"/>
    <mergeCell ref="AP13:AP14"/>
    <mergeCell ref="AO13:AO14"/>
    <mergeCell ref="AN13:AN14"/>
    <mergeCell ref="K13:K14"/>
    <mergeCell ref="J13:J14"/>
    <mergeCell ref="I13:I14"/>
    <mergeCell ref="T13:T14"/>
    <mergeCell ref="S13:S14"/>
    <mergeCell ref="R13:R14"/>
    <mergeCell ref="Q13:Q14"/>
    <mergeCell ref="L13:L14"/>
    <mergeCell ref="X13:X14"/>
    <mergeCell ref="W13:W14"/>
    <mergeCell ref="Y13:Y14"/>
    <mergeCell ref="BU18:CD18"/>
    <mergeCell ref="BU17:CD17"/>
    <mergeCell ref="BU16:CD16"/>
    <mergeCell ref="BB13:BB14"/>
    <mergeCell ref="BA13:BA14"/>
    <mergeCell ref="AM13:AM14"/>
    <mergeCell ref="AL13:AL14"/>
    <mergeCell ref="AK13:AK14"/>
    <mergeCell ref="AF13:AF14"/>
    <mergeCell ref="AE13:AE14"/>
    <mergeCell ref="AZ13:AZ14"/>
    <mergeCell ref="AY13:AY14"/>
    <mergeCell ref="AX13:AX14"/>
    <mergeCell ref="AW13:AW14"/>
    <mergeCell ref="BU38:CD38"/>
    <mergeCell ref="BU25:CD25"/>
    <mergeCell ref="BU27:CD27"/>
    <mergeCell ref="BU22:CD22"/>
    <mergeCell ref="BU24:CD24"/>
    <mergeCell ref="BU35:CD35"/>
    <mergeCell ref="BU36:CD36"/>
    <mergeCell ref="BU37:CD37"/>
    <mergeCell ref="A13:A14"/>
    <mergeCell ref="AD13:AD14"/>
    <mergeCell ref="AC13:AC14"/>
    <mergeCell ref="U13:U14"/>
    <mergeCell ref="V13:V14"/>
    <mergeCell ref="AB13:AB14"/>
    <mergeCell ref="AA13:AA14"/>
    <mergeCell ref="Z13:Z14"/>
    <mergeCell ref="H13:H14"/>
    <mergeCell ref="G13:G14"/>
    <mergeCell ref="F13:F14"/>
    <mergeCell ref="E13:E14"/>
    <mergeCell ref="D13:D14"/>
    <mergeCell ref="C13:C14"/>
    <mergeCell ref="N13:N14"/>
    <mergeCell ref="M13:M14"/>
    <mergeCell ref="BU28:CD28"/>
    <mergeCell ref="BU30:CD30"/>
    <mergeCell ref="BU33:CD33"/>
    <mergeCell ref="BU34:CD34"/>
    <mergeCell ref="AM9:AV9"/>
    <mergeCell ref="AW9:AZ9"/>
    <mergeCell ref="BU13:CD13"/>
    <mergeCell ref="BU15:CD15"/>
    <mergeCell ref="BR11:CD11"/>
    <mergeCell ref="BU12:CD12"/>
    <mergeCell ref="BC10:BH10"/>
    <mergeCell ref="BA9:BB9"/>
    <mergeCell ref="BA10:BB10"/>
    <mergeCell ref="BU31:CD31"/>
    <mergeCell ref="BU21:CD21"/>
    <mergeCell ref="BU19:CD19"/>
    <mergeCell ref="BU20:CD20"/>
    <mergeCell ref="AZ22:AZ23"/>
    <mergeCell ref="AX22:AX23"/>
    <mergeCell ref="AW22:AW23"/>
    <mergeCell ref="AY22:AY23"/>
    <mergeCell ref="BA22:BA23"/>
    <mergeCell ref="BB22:BB23"/>
    <mergeCell ref="AW28:AW29"/>
    <mergeCell ref="A1:AK1"/>
    <mergeCell ref="A2:AK4"/>
    <mergeCell ref="CF2:CF4"/>
    <mergeCell ref="CG2:CG4"/>
    <mergeCell ref="CI2:CI4"/>
    <mergeCell ref="A5:AK5"/>
    <mergeCell ref="W10:AB10"/>
    <mergeCell ref="AN10:AS10"/>
    <mergeCell ref="AT10:AV10"/>
    <mergeCell ref="AW10:AX10"/>
    <mergeCell ref="AY10:AY11"/>
    <mergeCell ref="AZ10:AZ11"/>
    <mergeCell ref="U6:AF6"/>
    <mergeCell ref="M9:O10"/>
    <mergeCell ref="P9:T10"/>
    <mergeCell ref="U9:AB9"/>
    <mergeCell ref="AC9:AF10"/>
    <mergeCell ref="AG9:AL10"/>
    <mergeCell ref="F33:F36"/>
    <mergeCell ref="E33:E36"/>
    <mergeCell ref="D33:D36"/>
    <mergeCell ref="C33:C36"/>
    <mergeCell ref="B33:B36"/>
    <mergeCell ref="AO33:AO36"/>
    <mergeCell ref="AN33:AN36"/>
    <mergeCell ref="AM33:AM36"/>
    <mergeCell ref="AL33:AL36"/>
    <mergeCell ref="AK33:AK36"/>
    <mergeCell ref="AJ33:AJ36"/>
    <mergeCell ref="AI33:AI36"/>
    <mergeCell ref="AH33:AH36"/>
    <mergeCell ref="AG33:AG36"/>
    <mergeCell ref="AF33:AF36"/>
    <mergeCell ref="AE33:AE36"/>
    <mergeCell ref="AD33:AD36"/>
    <mergeCell ref="AC33:AC36"/>
    <mergeCell ref="AB33:AB36"/>
    <mergeCell ref="AA33:AA36"/>
    <mergeCell ref="Z33:Z36"/>
    <mergeCell ref="Y33:Y36"/>
    <mergeCell ref="X33:X36"/>
  </mergeCells>
  <conditionalFormatting sqref="AE13 AE15:AE16 AE19:AE22 AE24:AE25 AE27:AE28 AE30:AE31 AE33">
    <cfRule type="cellIs" dxfId="22" priority="21" operator="equal">
      <formula>"Bajo"</formula>
    </cfRule>
    <cfRule type="cellIs" dxfId="21" priority="22" operator="equal">
      <formula>"Alto"</formula>
    </cfRule>
    <cfRule type="cellIs" dxfId="20" priority="23" operator="equal">
      <formula>"Extremo"</formula>
    </cfRule>
    <cfRule type="cellIs" dxfId="19" priority="24" operator="equal">
      <formula>"Moderado"</formula>
    </cfRule>
  </conditionalFormatting>
  <conditionalFormatting sqref="AK13 AK15:AK16 AK19:AK22 AK24:AK25 AK27:AK28 AK30:AK31 AK33">
    <cfRule type="cellIs" dxfId="14" priority="17" operator="equal">
      <formula>"Alto"</formula>
    </cfRule>
    <cfRule type="cellIs" dxfId="13" priority="18" operator="equal">
      <formula>"Moderado"</formula>
    </cfRule>
    <cfRule type="cellIs" dxfId="12" priority="19" operator="equal">
      <formula>"Extremo"</formula>
    </cfRule>
    <cfRule type="cellIs" dxfId="11" priority="20" operator="equal">
      <formula>"Bajo"</formula>
    </cfRule>
  </conditionalFormatting>
  <hyperlinks>
    <hyperlink ref="I18" location="Ficha2!A1" display="Ficha2!A1" xr:uid="{00E176E8-7A78-49D1-AC3A-31B055425D58}"/>
    <hyperlink ref="I12" location="Ficha2!A1" display="Ficha2!A1" xr:uid="{DEABC323-13F0-4134-BCBB-B2DEF8BE4245}"/>
    <hyperlink ref="I17" location="Ficha8!A1" display="Ficha8!A1" xr:uid="{F8880572-D94C-4CDA-B888-3122A2F7B5BE}"/>
    <hyperlink ref="I20" location="Ficha2!A1" display="Ficha2!A1" xr:uid="{15C52475-FAE9-4C18-8975-274D37509D6D}"/>
  </hyperlinks>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5</oddFooter>
  </headerFooter>
  <colBreaks count="1" manualBreakCount="1">
    <brk id="26" max="35"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13" operator="equal" id="{937D7762-1757-4C14-B4F4-4EF0E99432D7}">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14" operator="equal" id="{D71FCEAD-AB3D-47C8-917E-0613682A3AEC}">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15" operator="equal" id="{5EB856A3-F8C7-49A3-A30B-B0E2E6DE8F5C}">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16" operator="equal" id="{57287C0D-DF45-444E-8102-064412AEA645}">
            <xm:f>'\Users\Cesar Arcos\Desktop\Alcaldía Bogotá\Metodología riesgos Alcaldía\Instrumento\Formatos\2021\Nuevos\[2210111-FT-471 Mapa de riesgos del proceso o proyecto de inversión V6.xlsx]Datos'!#REF!</xm:f>
            <x14:dxf>
              <fill>
                <patternFill>
                  <bgColor rgb="FFFF0000"/>
                </patternFill>
              </fill>
            </x14:dxf>
          </x14:cfRule>
          <xm:sqref>AE13 AK13 AE15:AE16 AK15:AK16 AE19:AE22 AK19:AK22 AE24:AE25 AK24:AK25 AE27:AE28 AK27:AK28 AE30:AE31 AK30:AK31 AE33 AK33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92D050"/>
  </sheetPr>
  <dimension ref="B2:E15"/>
  <sheetViews>
    <sheetView showGridLines="0" workbookViewId="0">
      <selection activeCell="D9" sqref="D9"/>
    </sheetView>
  </sheetViews>
  <sheetFormatPr baseColWidth="10" defaultColWidth="11.44140625" defaultRowHeight="14.4" x14ac:dyDescent="0.3"/>
  <cols>
    <col min="1" max="1" width="11.44140625" style="50"/>
    <col min="2" max="2" width="37.5546875" style="50" customWidth="1"/>
    <col min="3" max="3" width="48.6640625" style="50" customWidth="1"/>
    <col min="4" max="4" width="12.6640625" style="50" customWidth="1"/>
    <col min="5" max="16384" width="11.44140625" style="50"/>
  </cols>
  <sheetData>
    <row r="2" spans="2:5" x14ac:dyDescent="0.3">
      <c r="B2" s="91" t="s">
        <v>446</v>
      </c>
      <c r="C2" s="91" t="s">
        <v>447</v>
      </c>
      <c r="D2" s="91" t="s">
        <v>448</v>
      </c>
      <c r="E2" s="91" t="s">
        <v>449</v>
      </c>
    </row>
    <row r="3" spans="2:5" ht="15" customHeight="1" x14ac:dyDescent="0.3">
      <c r="B3" s="92" t="s">
        <v>64</v>
      </c>
      <c r="C3" s="50" t="s">
        <v>450</v>
      </c>
      <c r="D3" s="63">
        <v>11</v>
      </c>
      <c r="E3" s="93">
        <f>D3/$D$5</f>
        <v>0.6470588235294118</v>
      </c>
    </row>
    <row r="4" spans="2:5" ht="15" customHeight="1" x14ac:dyDescent="0.3">
      <c r="C4" s="50" t="s">
        <v>451</v>
      </c>
      <c r="D4" s="132">
        <v>6</v>
      </c>
      <c r="E4" s="93">
        <f>D4/$D$5</f>
        <v>0.35294117647058826</v>
      </c>
    </row>
    <row r="5" spans="2:5" ht="15" customHeight="1" x14ac:dyDescent="0.3">
      <c r="B5" s="90" t="s">
        <v>452</v>
      </c>
      <c r="C5" s="86"/>
      <c r="D5" s="81">
        <f>SUM(D3:D4)</f>
        <v>17</v>
      </c>
      <c r="E5" s="94">
        <f>SUM(E3:E4)</f>
        <v>1</v>
      </c>
    </row>
    <row r="6" spans="2:5" ht="15" customHeight="1" x14ac:dyDescent="0.3">
      <c r="C6" s="87"/>
      <c r="D6" s="63"/>
      <c r="E6" s="95"/>
    </row>
    <row r="7" spans="2:5" ht="15" customHeight="1" x14ac:dyDescent="0.3">
      <c r="B7" s="96" t="s">
        <v>682</v>
      </c>
      <c r="C7" s="50" t="s">
        <v>450</v>
      </c>
      <c r="D7" s="82">
        <v>50</v>
      </c>
      <c r="E7" s="97">
        <f>D7/$D$9</f>
        <v>0.79365079365079361</v>
      </c>
    </row>
    <row r="8" spans="2:5" ht="15" customHeight="1" x14ac:dyDescent="0.3">
      <c r="C8" s="50" t="s">
        <v>451</v>
      </c>
      <c r="D8" s="132">
        <v>13</v>
      </c>
      <c r="E8" s="93">
        <f>D8/$D$9</f>
        <v>0.20634920634920634</v>
      </c>
    </row>
    <row r="9" spans="2:5" ht="15" customHeight="1" x14ac:dyDescent="0.3">
      <c r="B9" s="90" t="s">
        <v>453</v>
      </c>
      <c r="C9" s="90"/>
      <c r="D9" s="81">
        <f>SUM(D7:D8)</f>
        <v>63</v>
      </c>
      <c r="E9" s="94">
        <f>SUM(E7:E8)</f>
        <v>1</v>
      </c>
    </row>
    <row r="10" spans="2:5" ht="15" customHeight="1" x14ac:dyDescent="0.3">
      <c r="C10" s="89"/>
      <c r="D10" s="63"/>
      <c r="E10" s="95"/>
    </row>
    <row r="11" spans="2:5" ht="15" customHeight="1" x14ac:dyDescent="0.3">
      <c r="B11" s="98" t="s">
        <v>454</v>
      </c>
      <c r="C11" s="50" t="s">
        <v>450</v>
      </c>
      <c r="D11" s="82">
        <v>11</v>
      </c>
      <c r="E11" s="97">
        <f>D11/$D$13</f>
        <v>0.91666666666666663</v>
      </c>
    </row>
    <row r="12" spans="2:5" ht="15" customHeight="1" x14ac:dyDescent="0.3">
      <c r="B12" s="102"/>
      <c r="C12" s="50" t="s">
        <v>451</v>
      </c>
      <c r="D12" s="132">
        <v>1</v>
      </c>
      <c r="E12" s="93">
        <f>D12/$D$13</f>
        <v>8.3333333333333329E-2</v>
      </c>
    </row>
    <row r="13" spans="2:5" x14ac:dyDescent="0.3">
      <c r="B13" s="88" t="s">
        <v>455</v>
      </c>
      <c r="C13" s="88"/>
      <c r="D13" s="99">
        <f>SUM(D11:D12)</f>
        <v>12</v>
      </c>
      <c r="E13" s="100">
        <f>SUM(E11:E12)</f>
        <v>1</v>
      </c>
    </row>
    <row r="14" spans="2:5" x14ac:dyDescent="0.3">
      <c r="B14" s="88"/>
      <c r="C14" s="88"/>
      <c r="D14" s="99"/>
      <c r="E14" s="100"/>
    </row>
    <row r="15" spans="2:5" x14ac:dyDescent="0.3">
      <c r="B15" s="88" t="s">
        <v>248</v>
      </c>
      <c r="C15" s="88"/>
      <c r="D15" s="99">
        <f>D5+D9+D13</f>
        <v>92</v>
      </c>
      <c r="E15" s="10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FFC000"/>
  </sheetPr>
  <dimension ref="A4:F139"/>
  <sheetViews>
    <sheetView showGridLines="0" topLeftCell="A22" zoomScale="110" zoomScaleNormal="110" workbookViewId="0">
      <selection activeCell="A42" sqref="A42"/>
    </sheetView>
  </sheetViews>
  <sheetFormatPr baseColWidth="10" defaultColWidth="87.109375" defaultRowHeight="14.4" x14ac:dyDescent="0.3"/>
  <cols>
    <col min="1" max="1" width="93.5546875" style="49" bestFit="1" customWidth="1"/>
    <col min="2" max="2" width="14" style="49" bestFit="1" customWidth="1"/>
    <col min="3" max="3" width="8.88671875" style="49" customWidth="1"/>
    <col min="4" max="4" width="7" style="49" bestFit="1" customWidth="1"/>
    <col min="5" max="5" width="7.44140625" style="49" bestFit="1" customWidth="1"/>
    <col min="6" max="6" width="12.5546875" style="49" bestFit="1" customWidth="1"/>
    <col min="7" max="9" width="45.6640625" style="49" customWidth="1"/>
    <col min="10" max="16384" width="87.109375" style="49"/>
  </cols>
  <sheetData>
    <row r="4" spans="1:6" ht="28.8" x14ac:dyDescent="0.3">
      <c r="A4" s="118" t="s">
        <v>456</v>
      </c>
      <c r="B4" s="133" t="s">
        <v>457</v>
      </c>
      <c r="C4" s="155"/>
      <c r="D4" s="155"/>
      <c r="E4" s="155"/>
      <c r="F4" s="155"/>
    </row>
    <row r="5" spans="1:6" ht="57.6" x14ac:dyDescent="0.3">
      <c r="A5" s="118" t="s">
        <v>458</v>
      </c>
      <c r="B5" s="122" t="s">
        <v>64</v>
      </c>
      <c r="C5" s="122" t="s">
        <v>36</v>
      </c>
      <c r="D5" s="122" t="s">
        <v>247</v>
      </c>
      <c r="E5" s="122" t="s">
        <v>531</v>
      </c>
      <c r="F5" s="122" t="s">
        <v>248</v>
      </c>
    </row>
    <row r="6" spans="1:6" x14ac:dyDescent="0.3">
      <c r="A6" s="156" t="s">
        <v>302</v>
      </c>
      <c r="B6" s="122">
        <v>1</v>
      </c>
      <c r="C6" s="122">
        <v>1</v>
      </c>
      <c r="D6" s="122"/>
      <c r="E6" s="122"/>
      <c r="F6" s="122">
        <v>2</v>
      </c>
    </row>
    <row r="7" spans="1:6" x14ac:dyDescent="0.3">
      <c r="A7" s="156" t="s">
        <v>147</v>
      </c>
      <c r="B7" s="122"/>
      <c r="C7" s="122">
        <v>3</v>
      </c>
      <c r="D7" s="122"/>
      <c r="E7" s="122"/>
      <c r="F7" s="122">
        <v>3</v>
      </c>
    </row>
    <row r="8" spans="1:6" x14ac:dyDescent="0.3">
      <c r="A8" s="156" t="s">
        <v>318</v>
      </c>
      <c r="B8" s="122"/>
      <c r="C8" s="122">
        <v>1</v>
      </c>
      <c r="D8" s="122"/>
      <c r="E8" s="122"/>
      <c r="F8" s="122">
        <v>1</v>
      </c>
    </row>
    <row r="9" spans="1:6" x14ac:dyDescent="0.3">
      <c r="A9" s="156" t="s">
        <v>204</v>
      </c>
      <c r="B9" s="122">
        <v>1</v>
      </c>
      <c r="C9" s="122">
        <v>4</v>
      </c>
      <c r="D9" s="122"/>
      <c r="E9" s="122">
        <v>1</v>
      </c>
      <c r="F9" s="122">
        <v>6</v>
      </c>
    </row>
    <row r="10" spans="1:6" x14ac:dyDescent="0.3">
      <c r="A10" s="156" t="s">
        <v>398</v>
      </c>
      <c r="B10" s="122">
        <v>2</v>
      </c>
      <c r="C10" s="122">
        <v>3</v>
      </c>
      <c r="D10" s="122"/>
      <c r="E10" s="122"/>
      <c r="F10" s="122">
        <v>5</v>
      </c>
    </row>
    <row r="11" spans="1:6" x14ac:dyDescent="0.3">
      <c r="A11" s="156" t="s">
        <v>415</v>
      </c>
      <c r="B11" s="122">
        <v>1</v>
      </c>
      <c r="C11" s="122">
        <v>3</v>
      </c>
      <c r="D11" s="122"/>
      <c r="E11" s="122"/>
      <c r="F11" s="122">
        <v>4</v>
      </c>
    </row>
    <row r="12" spans="1:6" x14ac:dyDescent="0.3">
      <c r="A12" s="156" t="s">
        <v>319</v>
      </c>
      <c r="B12" s="122">
        <v>2</v>
      </c>
      <c r="C12" s="122">
        <v>7</v>
      </c>
      <c r="D12" s="122"/>
      <c r="E12" s="122"/>
      <c r="F12" s="122">
        <v>9</v>
      </c>
    </row>
    <row r="13" spans="1:6" x14ac:dyDescent="0.3">
      <c r="A13" s="156" t="s">
        <v>331</v>
      </c>
      <c r="B13" s="122"/>
      <c r="C13" s="122">
        <v>3</v>
      </c>
      <c r="D13" s="122"/>
      <c r="E13" s="122"/>
      <c r="F13" s="122">
        <v>3</v>
      </c>
    </row>
    <row r="14" spans="1:6" x14ac:dyDescent="0.3">
      <c r="A14" s="156" t="s">
        <v>334</v>
      </c>
      <c r="B14" s="122"/>
      <c r="C14" s="122">
        <v>3</v>
      </c>
      <c r="D14" s="122"/>
      <c r="E14" s="122"/>
      <c r="F14" s="122">
        <v>3</v>
      </c>
    </row>
    <row r="15" spans="1:6" x14ac:dyDescent="0.3">
      <c r="A15" s="156" t="s">
        <v>335</v>
      </c>
      <c r="B15" s="122">
        <v>2</v>
      </c>
      <c r="C15" s="122">
        <v>5</v>
      </c>
      <c r="D15" s="122"/>
      <c r="E15" s="122">
        <v>1</v>
      </c>
      <c r="F15" s="122">
        <v>8</v>
      </c>
    </row>
    <row r="16" spans="1:6" x14ac:dyDescent="0.3">
      <c r="A16" s="156" t="s">
        <v>354</v>
      </c>
      <c r="B16" s="122">
        <v>2</v>
      </c>
      <c r="C16" s="122">
        <v>5</v>
      </c>
      <c r="D16" s="122"/>
      <c r="E16" s="122"/>
      <c r="F16" s="122">
        <v>7</v>
      </c>
    </row>
    <row r="17" spans="1:6" x14ac:dyDescent="0.3">
      <c r="A17" s="156" t="s">
        <v>369</v>
      </c>
      <c r="B17" s="122"/>
      <c r="C17" s="122">
        <v>3</v>
      </c>
      <c r="D17" s="122"/>
      <c r="E17" s="122"/>
      <c r="F17" s="122">
        <v>3</v>
      </c>
    </row>
    <row r="18" spans="1:6" x14ac:dyDescent="0.3">
      <c r="A18" s="156" t="s">
        <v>370</v>
      </c>
      <c r="B18" s="122">
        <v>3</v>
      </c>
      <c r="C18" s="122">
        <v>5</v>
      </c>
      <c r="D18" s="122"/>
      <c r="E18" s="122"/>
      <c r="F18" s="122">
        <v>8</v>
      </c>
    </row>
    <row r="19" spans="1:6" x14ac:dyDescent="0.3">
      <c r="A19" s="156" t="s">
        <v>397</v>
      </c>
      <c r="B19" s="122"/>
      <c r="C19" s="122">
        <v>5</v>
      </c>
      <c r="D19" s="122"/>
      <c r="E19" s="122"/>
      <c r="F19" s="122">
        <v>5</v>
      </c>
    </row>
    <row r="20" spans="1:6" x14ac:dyDescent="0.3">
      <c r="A20" s="156" t="s">
        <v>427</v>
      </c>
      <c r="B20" s="122">
        <v>2</v>
      </c>
      <c r="C20" s="122">
        <v>9</v>
      </c>
      <c r="D20" s="122"/>
      <c r="E20" s="122"/>
      <c r="F20" s="122">
        <v>11</v>
      </c>
    </row>
    <row r="21" spans="1:6" x14ac:dyDescent="0.3">
      <c r="A21" s="156" t="s">
        <v>438</v>
      </c>
      <c r="B21" s="122">
        <v>1</v>
      </c>
      <c r="C21" s="122">
        <v>1</v>
      </c>
      <c r="D21" s="122"/>
      <c r="E21" s="122"/>
      <c r="F21" s="122">
        <v>2</v>
      </c>
    </row>
    <row r="22" spans="1:6" ht="28.8" x14ac:dyDescent="0.3">
      <c r="A22" s="156" t="s">
        <v>482</v>
      </c>
      <c r="B22" s="122"/>
      <c r="C22" s="122"/>
      <c r="D22" s="122">
        <v>1</v>
      </c>
      <c r="E22" s="122"/>
      <c r="F22" s="122">
        <v>1</v>
      </c>
    </row>
    <row r="23" spans="1:6" ht="28.8" x14ac:dyDescent="0.3">
      <c r="A23" s="156" t="s">
        <v>477</v>
      </c>
      <c r="B23" s="122"/>
      <c r="C23" s="122"/>
      <c r="D23" s="122">
        <v>2</v>
      </c>
      <c r="E23" s="122"/>
      <c r="F23" s="122">
        <v>2</v>
      </c>
    </row>
    <row r="24" spans="1:6" x14ac:dyDescent="0.3">
      <c r="A24" s="156" t="s">
        <v>483</v>
      </c>
      <c r="B24" s="122"/>
      <c r="C24" s="122"/>
      <c r="D24" s="122">
        <v>3</v>
      </c>
      <c r="E24" s="122"/>
      <c r="F24" s="122">
        <v>3</v>
      </c>
    </row>
    <row r="25" spans="1:6" ht="28.8" x14ac:dyDescent="0.3">
      <c r="A25" s="156" t="s">
        <v>597</v>
      </c>
      <c r="B25" s="122"/>
      <c r="C25" s="122"/>
      <c r="D25" s="122">
        <v>1</v>
      </c>
      <c r="E25" s="122"/>
      <c r="F25" s="122">
        <v>1</v>
      </c>
    </row>
    <row r="26" spans="1:6" ht="28.8" x14ac:dyDescent="0.3">
      <c r="A26" s="156" t="s">
        <v>478</v>
      </c>
      <c r="B26" s="122"/>
      <c r="C26" s="122"/>
      <c r="D26" s="122">
        <v>3</v>
      </c>
      <c r="E26" s="122"/>
      <c r="F26" s="122">
        <v>3</v>
      </c>
    </row>
    <row r="27" spans="1:6" x14ac:dyDescent="0.3">
      <c r="A27" s="156" t="s">
        <v>490</v>
      </c>
      <c r="B27" s="122"/>
      <c r="C27" s="122"/>
      <c r="D27" s="122">
        <v>2</v>
      </c>
      <c r="E27" s="122"/>
      <c r="F27" s="122">
        <v>2</v>
      </c>
    </row>
    <row r="28" spans="1:6" x14ac:dyDescent="0.3">
      <c r="A28" s="116" t="s">
        <v>248</v>
      </c>
      <c r="B28" s="157">
        <v>17</v>
      </c>
      <c r="C28" s="157">
        <v>61</v>
      </c>
      <c r="D28" s="157">
        <v>12</v>
      </c>
      <c r="E28" s="157">
        <v>2</v>
      </c>
      <c r="F28" s="157">
        <v>92</v>
      </c>
    </row>
    <row r="29" spans="1:6" x14ac:dyDescent="0.3">
      <c r="A29"/>
    </row>
    <row r="30" spans="1:6" ht="28.8" x14ac:dyDescent="0.3">
      <c r="A30" s="118" t="s">
        <v>456</v>
      </c>
      <c r="B30" s="126" t="s">
        <v>457</v>
      </c>
      <c r="C30" s="119"/>
      <c r="D30" s="134"/>
      <c r="E30" s="134"/>
      <c r="F30" s="120"/>
    </row>
    <row r="31" spans="1:6" ht="57.6" x14ac:dyDescent="0.3">
      <c r="A31" s="127" t="s">
        <v>459</v>
      </c>
      <c r="B31" s="121" t="s">
        <v>64</v>
      </c>
      <c r="C31" s="135" t="s">
        <v>36</v>
      </c>
      <c r="D31" s="124" t="s">
        <v>247</v>
      </c>
      <c r="E31" s="125" t="s">
        <v>531</v>
      </c>
      <c r="F31" s="122" t="s">
        <v>248</v>
      </c>
    </row>
    <row r="32" spans="1:6" ht="15" customHeight="1" x14ac:dyDescent="0.3">
      <c r="A32" s="123" t="s">
        <v>128</v>
      </c>
      <c r="B32" s="140">
        <v>2</v>
      </c>
      <c r="C32" s="141">
        <v>4</v>
      </c>
      <c r="D32" s="153"/>
      <c r="E32" s="142">
        <v>1</v>
      </c>
      <c r="F32" s="143">
        <v>7</v>
      </c>
    </row>
    <row r="33" spans="1:6" ht="15" customHeight="1" x14ac:dyDescent="0.3">
      <c r="A33" s="117" t="s">
        <v>213</v>
      </c>
      <c r="B33" s="144">
        <v>3</v>
      </c>
      <c r="C33" s="145">
        <v>5</v>
      </c>
      <c r="D33" s="152"/>
      <c r="E33" s="146"/>
      <c r="F33" s="147">
        <v>8</v>
      </c>
    </row>
    <row r="34" spans="1:6" ht="15" customHeight="1" x14ac:dyDescent="0.3">
      <c r="A34" s="117" t="s">
        <v>198</v>
      </c>
      <c r="B34" s="144"/>
      <c r="C34" s="145">
        <v>2</v>
      </c>
      <c r="D34" s="152"/>
      <c r="E34" s="146"/>
      <c r="F34" s="147">
        <v>2</v>
      </c>
    </row>
    <row r="35" spans="1:6" ht="15" customHeight="1" x14ac:dyDescent="0.3">
      <c r="A35" s="117" t="s">
        <v>190</v>
      </c>
      <c r="B35" s="144"/>
      <c r="C35" s="145"/>
      <c r="D35" s="152">
        <v>3</v>
      </c>
      <c r="E35" s="146"/>
      <c r="F35" s="147">
        <v>3</v>
      </c>
    </row>
    <row r="36" spans="1:6" ht="15" customHeight="1" x14ac:dyDescent="0.3">
      <c r="A36" s="117" t="s">
        <v>159</v>
      </c>
      <c r="B36" s="144"/>
      <c r="C36" s="145">
        <v>4</v>
      </c>
      <c r="D36" s="152"/>
      <c r="E36" s="146"/>
      <c r="F36" s="147">
        <v>4</v>
      </c>
    </row>
    <row r="37" spans="1:6" x14ac:dyDescent="0.3">
      <c r="A37" s="117" t="s">
        <v>235</v>
      </c>
      <c r="B37" s="144"/>
      <c r="C37" s="145">
        <v>2</v>
      </c>
      <c r="D37" s="152"/>
      <c r="E37" s="146"/>
      <c r="F37" s="147">
        <v>2</v>
      </c>
    </row>
    <row r="38" spans="1:6" x14ac:dyDescent="0.3">
      <c r="A38" s="117" t="s">
        <v>364</v>
      </c>
      <c r="B38" s="144">
        <v>1</v>
      </c>
      <c r="C38" s="145">
        <v>2</v>
      </c>
      <c r="D38" s="152"/>
      <c r="E38" s="146"/>
      <c r="F38" s="147">
        <v>3</v>
      </c>
    </row>
    <row r="39" spans="1:6" ht="15" customHeight="1" x14ac:dyDescent="0.3">
      <c r="A39" s="117" t="s">
        <v>170</v>
      </c>
      <c r="B39" s="144"/>
      <c r="C39" s="145">
        <v>2</v>
      </c>
      <c r="D39" s="152"/>
      <c r="E39" s="146"/>
      <c r="F39" s="147">
        <v>2</v>
      </c>
    </row>
    <row r="40" spans="1:6" ht="15" customHeight="1" x14ac:dyDescent="0.3">
      <c r="A40" s="117" t="s">
        <v>208</v>
      </c>
      <c r="B40" s="144">
        <v>2</v>
      </c>
      <c r="C40" s="145">
        <v>3</v>
      </c>
      <c r="D40" s="152"/>
      <c r="E40" s="146">
        <v>1</v>
      </c>
      <c r="F40" s="147">
        <v>6</v>
      </c>
    </row>
    <row r="41" spans="1:6" ht="15" customHeight="1" x14ac:dyDescent="0.3">
      <c r="A41" s="117" t="s">
        <v>231</v>
      </c>
      <c r="B41" s="144">
        <v>2</v>
      </c>
      <c r="C41" s="145">
        <v>2</v>
      </c>
      <c r="D41" s="152"/>
      <c r="E41" s="146"/>
      <c r="F41" s="147">
        <v>4</v>
      </c>
    </row>
    <row r="42" spans="1:6" ht="15" customHeight="1" x14ac:dyDescent="0.3">
      <c r="A42" s="131" t="s">
        <v>239</v>
      </c>
      <c r="B42" s="148"/>
      <c r="C42" s="149"/>
      <c r="D42" s="158">
        <v>3</v>
      </c>
      <c r="E42" s="150"/>
      <c r="F42" s="151">
        <v>3</v>
      </c>
    </row>
    <row r="43" spans="1:6" x14ac:dyDescent="0.3">
      <c r="A43" s="117" t="s">
        <v>146</v>
      </c>
      <c r="B43" s="144"/>
      <c r="C43" s="145">
        <v>1</v>
      </c>
      <c r="D43" s="152"/>
      <c r="E43" s="146"/>
      <c r="F43" s="147">
        <v>1</v>
      </c>
    </row>
    <row r="44" spans="1:6" ht="15" customHeight="1" x14ac:dyDescent="0.3">
      <c r="A44" s="117" t="s">
        <v>343</v>
      </c>
      <c r="B44" s="144"/>
      <c r="C44" s="145">
        <v>1</v>
      </c>
      <c r="D44" s="152"/>
      <c r="E44" s="146"/>
      <c r="F44" s="147">
        <v>1</v>
      </c>
    </row>
    <row r="45" spans="1:6" ht="15" customHeight="1" x14ac:dyDescent="0.3">
      <c r="A45" s="117" t="s">
        <v>420</v>
      </c>
      <c r="B45" s="144">
        <v>1</v>
      </c>
      <c r="C45" s="145"/>
      <c r="D45" s="152"/>
      <c r="E45" s="146"/>
      <c r="F45" s="147">
        <v>1</v>
      </c>
    </row>
    <row r="46" spans="1:6" ht="15" customHeight="1" x14ac:dyDescent="0.3">
      <c r="A46" s="117" t="s">
        <v>430</v>
      </c>
      <c r="B46" s="144">
        <v>1</v>
      </c>
      <c r="C46" s="145">
        <v>2</v>
      </c>
      <c r="D46" s="152"/>
      <c r="E46" s="146"/>
      <c r="F46" s="147">
        <v>3</v>
      </c>
    </row>
    <row r="47" spans="1:6" ht="15" customHeight="1" x14ac:dyDescent="0.3">
      <c r="A47" s="117" t="s">
        <v>432</v>
      </c>
      <c r="B47" s="144"/>
      <c r="C47" s="145">
        <v>3</v>
      </c>
      <c r="D47" s="152"/>
      <c r="E47" s="146"/>
      <c r="F47" s="147">
        <v>3</v>
      </c>
    </row>
    <row r="48" spans="1:6" ht="15" customHeight="1" x14ac:dyDescent="0.3">
      <c r="A48" s="117" t="s">
        <v>316</v>
      </c>
      <c r="B48" s="144"/>
      <c r="C48" s="145">
        <v>1</v>
      </c>
      <c r="D48" s="152"/>
      <c r="E48" s="146"/>
      <c r="F48" s="147">
        <v>1</v>
      </c>
    </row>
    <row r="49" spans="1:6" ht="15" customHeight="1" x14ac:dyDescent="0.3">
      <c r="A49" s="117" t="s">
        <v>332</v>
      </c>
      <c r="B49" s="144"/>
      <c r="C49" s="145">
        <v>1</v>
      </c>
      <c r="D49" s="152"/>
      <c r="E49" s="146"/>
      <c r="F49" s="147">
        <v>1</v>
      </c>
    </row>
    <row r="50" spans="1:6" ht="15" customHeight="1" x14ac:dyDescent="0.3">
      <c r="A50" s="123" t="s">
        <v>333</v>
      </c>
      <c r="B50" s="140"/>
      <c r="C50" s="141">
        <v>2</v>
      </c>
      <c r="D50" s="153"/>
      <c r="E50" s="142"/>
      <c r="F50" s="143">
        <v>2</v>
      </c>
    </row>
    <row r="51" spans="1:6" ht="15" customHeight="1" x14ac:dyDescent="0.3">
      <c r="A51" s="123" t="s">
        <v>487</v>
      </c>
      <c r="B51" s="140"/>
      <c r="C51" s="141">
        <v>1</v>
      </c>
      <c r="D51" s="153"/>
      <c r="E51" s="142"/>
      <c r="F51" s="143">
        <v>1</v>
      </c>
    </row>
    <row r="52" spans="1:6" x14ac:dyDescent="0.3">
      <c r="A52" s="123" t="s">
        <v>468</v>
      </c>
      <c r="B52" s="140"/>
      <c r="C52" s="141">
        <v>5</v>
      </c>
      <c r="D52" s="153"/>
      <c r="E52" s="142"/>
      <c r="F52" s="143">
        <v>5</v>
      </c>
    </row>
    <row r="53" spans="1:6" x14ac:dyDescent="0.3">
      <c r="A53" s="123" t="s">
        <v>481</v>
      </c>
      <c r="B53" s="140"/>
      <c r="C53" s="141">
        <v>2</v>
      </c>
      <c r="D53" s="153">
        <v>2</v>
      </c>
      <c r="E53" s="142"/>
      <c r="F53" s="143">
        <v>4</v>
      </c>
    </row>
    <row r="54" spans="1:6" x14ac:dyDescent="0.3">
      <c r="A54" s="123" t="s">
        <v>445</v>
      </c>
      <c r="B54" s="140"/>
      <c r="C54" s="141">
        <v>2</v>
      </c>
      <c r="D54" s="153">
        <v>2</v>
      </c>
      <c r="E54" s="142"/>
      <c r="F54" s="143">
        <v>4</v>
      </c>
    </row>
    <row r="55" spans="1:6" x14ac:dyDescent="0.3">
      <c r="A55" s="123" t="s">
        <v>488</v>
      </c>
      <c r="B55" s="140"/>
      <c r="C55" s="141">
        <v>1</v>
      </c>
      <c r="D55" s="153">
        <v>1</v>
      </c>
      <c r="E55" s="142"/>
      <c r="F55" s="143">
        <v>2</v>
      </c>
    </row>
    <row r="56" spans="1:6" x14ac:dyDescent="0.3">
      <c r="A56" s="123" t="s">
        <v>497</v>
      </c>
      <c r="B56" s="140">
        <v>1</v>
      </c>
      <c r="C56" s="141"/>
      <c r="D56" s="153"/>
      <c r="E56" s="142"/>
      <c r="F56" s="143">
        <v>1</v>
      </c>
    </row>
    <row r="57" spans="1:6" x14ac:dyDescent="0.3">
      <c r="A57" s="123" t="s">
        <v>501</v>
      </c>
      <c r="B57" s="140"/>
      <c r="C57" s="141">
        <v>4</v>
      </c>
      <c r="D57" s="153"/>
      <c r="E57" s="142"/>
      <c r="F57" s="143">
        <v>4</v>
      </c>
    </row>
    <row r="58" spans="1:6" x14ac:dyDescent="0.3">
      <c r="A58" s="123" t="s">
        <v>502</v>
      </c>
      <c r="B58" s="140"/>
      <c r="C58" s="141">
        <v>1</v>
      </c>
      <c r="D58" s="153"/>
      <c r="E58" s="142"/>
      <c r="F58" s="143">
        <v>1</v>
      </c>
    </row>
    <row r="59" spans="1:6" x14ac:dyDescent="0.3">
      <c r="A59" s="123" t="s">
        <v>509</v>
      </c>
      <c r="B59" s="140"/>
      <c r="C59" s="141">
        <v>1</v>
      </c>
      <c r="D59" s="153"/>
      <c r="E59" s="142"/>
      <c r="F59" s="143">
        <v>1</v>
      </c>
    </row>
    <row r="60" spans="1:6" x14ac:dyDescent="0.3">
      <c r="A60" s="123" t="s">
        <v>510</v>
      </c>
      <c r="B60" s="140"/>
      <c r="C60" s="141">
        <v>1</v>
      </c>
      <c r="D60" s="153"/>
      <c r="E60" s="142"/>
      <c r="F60" s="143">
        <v>1</v>
      </c>
    </row>
    <row r="61" spans="1:6" x14ac:dyDescent="0.3">
      <c r="A61" s="123" t="s">
        <v>511</v>
      </c>
      <c r="B61" s="140">
        <v>2</v>
      </c>
      <c r="C61" s="141">
        <v>1</v>
      </c>
      <c r="D61" s="153"/>
      <c r="E61" s="142"/>
      <c r="F61" s="143">
        <v>3</v>
      </c>
    </row>
    <row r="62" spans="1:6" x14ac:dyDescent="0.3">
      <c r="A62" s="123" t="s">
        <v>566</v>
      </c>
      <c r="B62" s="140"/>
      <c r="C62" s="141">
        <v>3</v>
      </c>
      <c r="D62" s="153"/>
      <c r="E62" s="142"/>
      <c r="F62" s="143">
        <v>3</v>
      </c>
    </row>
    <row r="63" spans="1:6" x14ac:dyDescent="0.3">
      <c r="A63" s="123" t="s">
        <v>305</v>
      </c>
      <c r="B63" s="140"/>
      <c r="C63" s="141">
        <v>1</v>
      </c>
      <c r="D63" s="153"/>
      <c r="E63" s="142"/>
      <c r="F63" s="143">
        <v>1</v>
      </c>
    </row>
    <row r="64" spans="1:6" ht="28.8" x14ac:dyDescent="0.3">
      <c r="A64" s="123" t="s">
        <v>503</v>
      </c>
      <c r="B64" s="140"/>
      <c r="C64" s="141">
        <v>1</v>
      </c>
      <c r="D64" s="153"/>
      <c r="E64" s="142"/>
      <c r="F64" s="143">
        <v>1</v>
      </c>
    </row>
    <row r="65" spans="1:6" x14ac:dyDescent="0.3">
      <c r="A65" s="123" t="s">
        <v>585</v>
      </c>
      <c r="B65" s="140">
        <v>1</v>
      </c>
      <c r="C65" s="141"/>
      <c r="D65" s="153"/>
      <c r="E65" s="142"/>
      <c r="F65" s="143">
        <v>1</v>
      </c>
    </row>
    <row r="66" spans="1:6" x14ac:dyDescent="0.3">
      <c r="A66" s="123" t="s">
        <v>600</v>
      </c>
      <c r="B66" s="140">
        <v>1</v>
      </c>
      <c r="C66" s="141"/>
      <c r="D66" s="153"/>
      <c r="E66" s="142"/>
      <c r="F66" s="143">
        <v>1</v>
      </c>
    </row>
    <row r="67" spans="1:6" x14ac:dyDescent="0.3">
      <c r="A67" s="123" t="s">
        <v>479</v>
      </c>
      <c r="B67" s="140"/>
      <c r="C67" s="141"/>
      <c r="D67" s="153">
        <v>1</v>
      </c>
      <c r="E67" s="142"/>
      <c r="F67" s="143">
        <v>1</v>
      </c>
    </row>
    <row r="68" spans="1:6" x14ac:dyDescent="0.3">
      <c r="A68" s="116" t="s">
        <v>248</v>
      </c>
      <c r="B68" s="136">
        <v>17</v>
      </c>
      <c r="C68" s="137">
        <v>61</v>
      </c>
      <c r="D68" s="154">
        <v>12</v>
      </c>
      <c r="E68" s="138">
        <v>2</v>
      </c>
      <c r="F68" s="139">
        <v>92</v>
      </c>
    </row>
    <row r="69" spans="1:6" x14ac:dyDescent="0.3">
      <c r="A69"/>
      <c r="B69"/>
      <c r="C69"/>
      <c r="D69"/>
      <c r="E69"/>
    </row>
    <row r="70" spans="1:6" x14ac:dyDescent="0.3">
      <c r="A70"/>
      <c r="B70"/>
      <c r="C70"/>
      <c r="D70"/>
      <c r="E70"/>
    </row>
    <row r="71" spans="1:6" x14ac:dyDescent="0.3">
      <c r="A71"/>
    </row>
    <row r="72" spans="1:6" x14ac:dyDescent="0.3">
      <c r="A72"/>
    </row>
    <row r="73" spans="1:6" x14ac:dyDescent="0.3">
      <c r="A73"/>
    </row>
    <row r="74" spans="1:6" x14ac:dyDescent="0.3">
      <c r="A74"/>
    </row>
    <row r="75" spans="1:6" x14ac:dyDescent="0.3">
      <c r="A75"/>
    </row>
    <row r="76" spans="1:6" x14ac:dyDescent="0.3">
      <c r="A76"/>
    </row>
    <row r="77" spans="1:6" x14ac:dyDescent="0.3">
      <c r="A77"/>
    </row>
    <row r="78" spans="1:6" x14ac:dyDescent="0.3">
      <c r="A78"/>
    </row>
    <row r="79" spans="1:6" x14ac:dyDescent="0.3">
      <c r="A79"/>
    </row>
    <row r="80" spans="1:6" x14ac:dyDescent="0.3">
      <c r="A80"/>
    </row>
    <row r="81" spans="1:1" x14ac:dyDescent="0.3">
      <c r="A81"/>
    </row>
    <row r="82" spans="1:1" x14ac:dyDescent="0.3">
      <c r="A82"/>
    </row>
    <row r="83" spans="1:1" x14ac:dyDescent="0.3">
      <c r="A83"/>
    </row>
    <row r="84" spans="1:1" x14ac:dyDescent="0.3">
      <c r="A84"/>
    </row>
    <row r="85" spans="1:1" x14ac:dyDescent="0.3">
      <c r="A85"/>
    </row>
    <row r="86" spans="1:1" x14ac:dyDescent="0.3">
      <c r="A86"/>
    </row>
    <row r="87" spans="1:1" x14ac:dyDescent="0.3">
      <c r="A87"/>
    </row>
    <row r="88" spans="1:1" x14ac:dyDescent="0.3">
      <c r="A88"/>
    </row>
    <row r="89" spans="1:1" x14ac:dyDescent="0.3">
      <c r="A89"/>
    </row>
    <row r="90" spans="1:1" x14ac:dyDescent="0.3">
      <c r="A90"/>
    </row>
    <row r="91" spans="1:1" x14ac:dyDescent="0.3">
      <c r="A91"/>
    </row>
    <row r="92" spans="1:1" x14ac:dyDescent="0.3">
      <c r="A92"/>
    </row>
    <row r="93" spans="1:1" x14ac:dyDescent="0.3">
      <c r="A93"/>
    </row>
    <row r="94" spans="1:1" x14ac:dyDescent="0.3">
      <c r="A94"/>
    </row>
    <row r="95" spans="1:1" x14ac:dyDescent="0.3">
      <c r="A95"/>
    </row>
    <row r="96" spans="1:1" x14ac:dyDescent="0.3">
      <c r="A96"/>
    </row>
    <row r="97" spans="1:1" x14ac:dyDescent="0.3">
      <c r="A97"/>
    </row>
    <row r="98" spans="1:1" x14ac:dyDescent="0.3">
      <c r="A98"/>
    </row>
    <row r="99" spans="1:1" x14ac:dyDescent="0.3">
      <c r="A99"/>
    </row>
    <row r="100" spans="1:1" x14ac:dyDescent="0.3">
      <c r="A100"/>
    </row>
    <row r="101" spans="1:1" x14ac:dyDescent="0.3">
      <c r="A101"/>
    </row>
    <row r="102" spans="1:1" x14ac:dyDescent="0.3">
      <c r="A102"/>
    </row>
    <row r="103" spans="1:1" x14ac:dyDescent="0.3">
      <c r="A103"/>
    </row>
    <row r="104" spans="1:1" x14ac:dyDescent="0.3">
      <c r="A104"/>
    </row>
    <row r="105" spans="1:1" x14ac:dyDescent="0.3">
      <c r="A105"/>
    </row>
    <row r="106" spans="1:1" x14ac:dyDescent="0.3">
      <c r="A106"/>
    </row>
    <row r="107" spans="1:1" x14ac:dyDescent="0.3">
      <c r="A107"/>
    </row>
    <row r="108" spans="1:1" x14ac:dyDescent="0.3">
      <c r="A108"/>
    </row>
    <row r="109" spans="1:1" x14ac:dyDescent="0.3">
      <c r="A109"/>
    </row>
    <row r="110" spans="1:1" x14ac:dyDescent="0.3">
      <c r="A110"/>
    </row>
    <row r="111" spans="1:1" x14ac:dyDescent="0.3">
      <c r="A111"/>
    </row>
    <row r="112" spans="1:1" x14ac:dyDescent="0.3">
      <c r="A112"/>
    </row>
    <row r="113" spans="1:1" x14ac:dyDescent="0.3">
      <c r="A113"/>
    </row>
    <row r="114" spans="1:1" x14ac:dyDescent="0.3">
      <c r="A114"/>
    </row>
    <row r="115" spans="1:1" x14ac:dyDescent="0.3">
      <c r="A115"/>
    </row>
    <row r="116" spans="1:1" x14ac:dyDescent="0.3">
      <c r="A116"/>
    </row>
    <row r="117" spans="1:1" x14ac:dyDescent="0.3">
      <c r="A117"/>
    </row>
    <row r="118" spans="1:1" x14ac:dyDescent="0.3">
      <c r="A118"/>
    </row>
    <row r="119" spans="1:1" x14ac:dyDescent="0.3">
      <c r="A119"/>
    </row>
    <row r="120" spans="1:1" x14ac:dyDescent="0.3">
      <c r="A120"/>
    </row>
    <row r="121" spans="1:1" x14ac:dyDescent="0.3">
      <c r="A121"/>
    </row>
    <row r="122" spans="1:1" x14ac:dyDescent="0.3">
      <c r="A122"/>
    </row>
    <row r="123" spans="1:1" x14ac:dyDescent="0.3">
      <c r="A123"/>
    </row>
    <row r="124" spans="1:1" x14ac:dyDescent="0.3">
      <c r="A124"/>
    </row>
    <row r="125" spans="1:1" x14ac:dyDescent="0.3">
      <c r="A125"/>
    </row>
    <row r="126" spans="1:1" x14ac:dyDescent="0.3">
      <c r="A126"/>
    </row>
    <row r="127" spans="1:1" x14ac:dyDescent="0.3">
      <c r="A127"/>
    </row>
    <row r="128" spans="1:1" x14ac:dyDescent="0.3">
      <c r="A128"/>
    </row>
    <row r="129" spans="1:1" x14ac:dyDescent="0.3">
      <c r="A129"/>
    </row>
    <row r="130" spans="1:1" x14ac:dyDescent="0.3">
      <c r="A130"/>
    </row>
    <row r="131" spans="1:1" x14ac:dyDescent="0.3">
      <c r="A131"/>
    </row>
    <row r="132" spans="1:1" x14ac:dyDescent="0.3">
      <c r="A132"/>
    </row>
    <row r="133" spans="1:1" x14ac:dyDescent="0.3">
      <c r="A133"/>
    </row>
    <row r="134" spans="1:1" x14ac:dyDescent="0.3">
      <c r="A134"/>
    </row>
    <row r="135" spans="1:1" x14ac:dyDescent="0.3">
      <c r="A135"/>
    </row>
    <row r="136" spans="1:1" x14ac:dyDescent="0.3">
      <c r="A136"/>
    </row>
    <row r="137" spans="1:1" x14ac:dyDescent="0.3">
      <c r="A137"/>
    </row>
    <row r="138" spans="1:1" x14ac:dyDescent="0.3">
      <c r="A138"/>
    </row>
    <row r="139" spans="1:1" x14ac:dyDescent="0.3">
      <c r="A139"/>
    </row>
  </sheetData>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4" tint="0.59999389629810485"/>
  </sheetPr>
  <dimension ref="B1:R21"/>
  <sheetViews>
    <sheetView showGridLines="0" topLeftCell="C6" zoomScale="60" zoomScaleNormal="60" workbookViewId="0">
      <selection activeCell="A42" sqref="A42"/>
    </sheetView>
  </sheetViews>
  <sheetFormatPr baseColWidth="10" defaultColWidth="11.44140625" defaultRowHeight="14.4" x14ac:dyDescent="0.3"/>
  <cols>
    <col min="1" max="1" width="11.44140625" style="50"/>
    <col min="2" max="2" width="5.6640625" style="50" customWidth="1"/>
    <col min="3" max="3" width="6.88671875" style="50" customWidth="1"/>
    <col min="4" max="4" width="19.33203125" style="50" customWidth="1"/>
    <col min="5" max="5" width="4.109375" style="50" customWidth="1"/>
    <col min="6" max="6" width="19.6640625" style="50" customWidth="1"/>
    <col min="7" max="7" width="2" style="50" customWidth="1"/>
    <col min="8" max="8" width="19.6640625" style="50" customWidth="1"/>
    <col min="9" max="9" width="2" style="50" customWidth="1"/>
    <col min="10" max="10" width="19.6640625" style="50" customWidth="1"/>
    <col min="11" max="11" width="2.44140625" style="50" customWidth="1"/>
    <col min="12" max="12" width="19.6640625" style="50" customWidth="1"/>
    <col min="13" max="13" width="2.5546875" style="50" customWidth="1"/>
    <col min="14" max="14" width="19.6640625" style="50" customWidth="1"/>
    <col min="15" max="15" width="5.6640625" style="50" customWidth="1"/>
    <col min="16" max="16384" width="11.44140625" style="50"/>
  </cols>
  <sheetData>
    <row r="1" spans="2:18" ht="19.5" customHeight="1" x14ac:dyDescent="0.3"/>
    <row r="2" spans="2:18" ht="27" customHeight="1" x14ac:dyDescent="0.3">
      <c r="B2" s="355" t="s">
        <v>460</v>
      </c>
      <c r="C2" s="356"/>
      <c r="D2" s="356"/>
      <c r="E2" s="356"/>
      <c r="F2" s="356"/>
      <c r="G2" s="356"/>
      <c r="H2" s="356"/>
      <c r="I2" s="356"/>
      <c r="J2" s="356"/>
      <c r="K2" s="356"/>
      <c r="L2" s="356"/>
      <c r="M2" s="356"/>
      <c r="N2" s="356"/>
      <c r="O2" s="357"/>
    </row>
    <row r="3" spans="2:18" ht="30" customHeight="1" x14ac:dyDescent="0.3">
      <c r="B3" s="358"/>
      <c r="C3" s="359"/>
      <c r="D3" s="359"/>
      <c r="E3" s="359"/>
      <c r="F3" s="359"/>
      <c r="G3" s="359"/>
      <c r="H3" s="359"/>
      <c r="I3" s="359"/>
      <c r="J3" s="359"/>
      <c r="K3" s="359"/>
      <c r="L3" s="359"/>
      <c r="M3" s="359"/>
      <c r="N3" s="359"/>
      <c r="O3" s="360"/>
    </row>
    <row r="4" spans="2:18" ht="19.5" customHeight="1" x14ac:dyDescent="0.3">
      <c r="B4" s="52"/>
      <c r="C4" s="51"/>
      <c r="D4" s="51"/>
      <c r="E4" s="51"/>
      <c r="F4" s="51"/>
      <c r="G4" s="51"/>
      <c r="H4" s="51"/>
      <c r="I4" s="51"/>
      <c r="J4" s="51"/>
      <c r="K4" s="51"/>
      <c r="L4" s="51"/>
      <c r="M4" s="51"/>
      <c r="N4" s="51"/>
      <c r="O4" s="65"/>
    </row>
    <row r="5" spans="2:18" x14ac:dyDescent="0.3">
      <c r="B5" s="52"/>
      <c r="D5" s="53"/>
      <c r="F5" s="53"/>
      <c r="H5" s="53"/>
      <c r="J5" s="53"/>
      <c r="L5" s="53"/>
      <c r="N5" s="53"/>
      <c r="O5" s="65"/>
    </row>
    <row r="6" spans="2:18" ht="40.5" customHeight="1" x14ac:dyDescent="0.3">
      <c r="B6" s="52"/>
      <c r="C6" s="354" t="s">
        <v>461</v>
      </c>
      <c r="D6" s="54" t="str">
        <f>Datos!T2</f>
        <v>Muy alta (5)</v>
      </c>
      <c r="F6" s="55" t="e">
        <f>COUNTIFS(#REF!,$D6,#REF!,F$16)</f>
        <v>#REF!</v>
      </c>
      <c r="G6" s="56"/>
      <c r="H6" s="55" t="e">
        <f>COUNTIFS(#REF!,$D6,#REF!,H$16)</f>
        <v>#REF!</v>
      </c>
      <c r="I6" s="56"/>
      <c r="J6" s="55" t="e">
        <f>COUNTIFS(#REF!,$D6,#REF!,J$16)</f>
        <v>#REF!</v>
      </c>
      <c r="K6" s="56"/>
      <c r="L6" s="55" t="e">
        <f>COUNTIFS(#REF!,$D6,#REF!,L$16)</f>
        <v>#REF!</v>
      </c>
      <c r="M6" s="56"/>
      <c r="N6" s="55" t="e">
        <f>COUNTIFS(#REF!,$D6,#REF!,N$16)</f>
        <v>#REF!</v>
      </c>
      <c r="O6" s="65"/>
    </row>
    <row r="7" spans="2:18" ht="12" customHeight="1" x14ac:dyDescent="0.3">
      <c r="B7" s="52"/>
      <c r="C7" s="354"/>
      <c r="D7" s="53"/>
      <c r="F7" s="58"/>
      <c r="G7" s="56"/>
      <c r="H7" s="58"/>
      <c r="I7" s="56"/>
      <c r="J7" s="58"/>
      <c r="K7" s="56"/>
      <c r="L7" s="58"/>
      <c r="M7" s="56"/>
      <c r="N7" s="58"/>
      <c r="O7" s="65"/>
    </row>
    <row r="8" spans="2:18" ht="40.5" customHeight="1" x14ac:dyDescent="0.3">
      <c r="B8" s="52"/>
      <c r="C8" s="354"/>
      <c r="D8" s="54" t="str">
        <f>Datos!T3</f>
        <v>Alta (4)</v>
      </c>
      <c r="F8" s="59" t="e">
        <f>COUNTIFS(#REF!,$D8,#REF!,F$16)</f>
        <v>#REF!</v>
      </c>
      <c r="G8" s="56"/>
      <c r="H8" s="59" t="e">
        <f>COUNTIFS(#REF!,$D8,#REF!,H$16)</f>
        <v>#REF!</v>
      </c>
      <c r="I8" s="56"/>
      <c r="J8" s="59" t="e">
        <f>COUNTIFS(#REF!,$D8,#REF!,J$16)</f>
        <v>#REF!</v>
      </c>
      <c r="K8" s="56"/>
      <c r="L8" s="59" t="e">
        <f>COUNTIFS(#REF!,$D8,#REF!,L$16)</f>
        <v>#REF!</v>
      </c>
      <c r="M8" s="56"/>
      <c r="N8" s="57" t="e">
        <f>COUNTIFS(#REF!,$D8,#REF!,N$16)</f>
        <v>#REF!</v>
      </c>
      <c r="O8" s="65"/>
    </row>
    <row r="9" spans="2:18" ht="11.25" customHeight="1" x14ac:dyDescent="0.3">
      <c r="B9" s="52"/>
      <c r="C9" s="354"/>
      <c r="D9" s="53"/>
      <c r="F9" s="58"/>
      <c r="G9" s="56"/>
      <c r="H9" s="58"/>
      <c r="I9" s="56"/>
      <c r="J9" s="58"/>
      <c r="K9" s="56"/>
      <c r="L9" s="58"/>
      <c r="M9" s="56"/>
      <c r="N9" s="58"/>
      <c r="O9" s="65"/>
    </row>
    <row r="10" spans="2:18" ht="40.5" customHeight="1" x14ac:dyDescent="0.3">
      <c r="B10" s="52"/>
      <c r="C10" s="354"/>
      <c r="D10" s="54" t="str">
        <f>Datos!T4</f>
        <v>Media (3)</v>
      </c>
      <c r="F10" s="59" t="e">
        <f>COUNTIFS(#REF!,$D10,#REF!,F$16)</f>
        <v>#REF!</v>
      </c>
      <c r="G10" s="56"/>
      <c r="H10" s="59" t="e">
        <f>COUNTIFS(#REF!,$D10,#REF!,H$16)</f>
        <v>#REF!</v>
      </c>
      <c r="I10" s="56"/>
      <c r="J10" s="59" t="e">
        <f>COUNTIFS(#REF!,$D10,#REF!,J$16)</f>
        <v>#REF!</v>
      </c>
      <c r="K10" s="56"/>
      <c r="L10" s="55" t="e">
        <f>COUNTIFS(#REF!,$D10,#REF!,L$16)</f>
        <v>#REF!</v>
      </c>
      <c r="M10" s="56"/>
      <c r="N10" s="57" t="e">
        <f>COUNTIFS(#REF!,$D10,#REF!,N$16)</f>
        <v>#REF!</v>
      </c>
      <c r="O10" s="65"/>
      <c r="Q10" s="83"/>
      <c r="R10" s="84"/>
    </row>
    <row r="11" spans="2:18" ht="9" customHeight="1" x14ac:dyDescent="0.3">
      <c r="B11" s="52"/>
      <c r="C11" s="354"/>
      <c r="D11" s="53"/>
      <c r="F11" s="58"/>
      <c r="G11" s="56"/>
      <c r="H11" s="58"/>
      <c r="I11" s="56"/>
      <c r="J11" s="58"/>
      <c r="K11" s="56"/>
      <c r="L11" s="58"/>
      <c r="M11" s="56"/>
      <c r="N11" s="58"/>
      <c r="O11" s="65"/>
    </row>
    <row r="12" spans="2:18" ht="40.5" customHeight="1" x14ac:dyDescent="0.3">
      <c r="B12" s="52"/>
      <c r="C12" s="354"/>
      <c r="D12" s="54" t="str">
        <f>Datos!T5</f>
        <v>Baja (2)</v>
      </c>
      <c r="F12" s="60" t="e">
        <f>COUNTIFS(#REF!,$D12,#REF!,F$16)</f>
        <v>#REF!</v>
      </c>
      <c r="G12" s="56"/>
      <c r="H12" s="59" t="e">
        <f>COUNTIFS(#REF!,$D12,#REF!,H$16)</f>
        <v>#REF!</v>
      </c>
      <c r="I12" s="56"/>
      <c r="J12" s="59" t="e">
        <f>COUNTIFS(#REF!,$D12,#REF!,J$16)</f>
        <v>#REF!</v>
      </c>
      <c r="K12" s="56"/>
      <c r="L12" s="55" t="e">
        <f>COUNTIFS(#REF!,$D12,#REF!,L$16)</f>
        <v>#REF!</v>
      </c>
      <c r="M12" s="56"/>
      <c r="N12" s="57" t="e">
        <f>COUNTIFS(#REF!,$D12,#REF!,N$16)</f>
        <v>#REF!</v>
      </c>
      <c r="O12" s="65"/>
      <c r="Q12" s="83"/>
      <c r="R12" s="85"/>
    </row>
    <row r="13" spans="2:18" ht="9.75" customHeight="1" x14ac:dyDescent="0.3">
      <c r="B13" s="52"/>
      <c r="C13" s="354"/>
      <c r="D13" s="53"/>
      <c r="F13" s="58"/>
      <c r="G13" s="56"/>
      <c r="H13" s="58"/>
      <c r="I13" s="56"/>
      <c r="J13" s="58"/>
      <c r="K13" s="56"/>
      <c r="L13" s="58"/>
      <c r="M13" s="56"/>
      <c r="N13" s="58"/>
      <c r="O13" s="65"/>
    </row>
    <row r="14" spans="2:18" ht="40.5" customHeight="1" x14ac:dyDescent="0.3">
      <c r="B14" s="52"/>
      <c r="C14" s="354"/>
      <c r="D14" s="54" t="str">
        <f>Datos!T6</f>
        <v>Muy baja (1)</v>
      </c>
      <c r="F14" s="60" t="e">
        <f>COUNTIFS(#REF!,$D14,#REF!,F$16)</f>
        <v>#REF!</v>
      </c>
      <c r="G14" s="56"/>
      <c r="H14" s="60" t="e">
        <f>COUNTIFS(#REF!,$D14,#REF!,H$16)</f>
        <v>#REF!</v>
      </c>
      <c r="I14" s="56"/>
      <c r="J14" s="59" t="e">
        <f>COUNTIFS(#REF!,$D14,#REF!,J$16)</f>
        <v>#REF!</v>
      </c>
      <c r="K14" s="56"/>
      <c r="L14" s="55" t="e">
        <f>COUNTIFS(#REF!,$D14,#REF!,L$16)</f>
        <v>#REF!</v>
      </c>
      <c r="M14" s="56"/>
      <c r="N14" s="57" t="e">
        <f>COUNTIFS(#REF!,$D14,#REF!,N$16)</f>
        <v>#REF!</v>
      </c>
      <c r="O14" s="65"/>
    </row>
    <row r="15" spans="2:18" ht="27.75" customHeight="1" x14ac:dyDescent="0.3">
      <c r="B15" s="52"/>
      <c r="D15" s="53"/>
      <c r="F15" s="53"/>
      <c r="H15" s="53"/>
      <c r="J15" s="53"/>
      <c r="L15" s="53"/>
      <c r="N15" s="53"/>
      <c r="O15" s="65"/>
    </row>
    <row r="16" spans="2:18" ht="41.25" customHeight="1" x14ac:dyDescent="0.3">
      <c r="B16" s="52"/>
      <c r="F16" s="54" t="str">
        <f>Datos!U6</f>
        <v>Leve (1)</v>
      </c>
      <c r="G16" s="61"/>
      <c r="H16" s="54" t="str">
        <f>Datos!U5</f>
        <v>Menor (2)</v>
      </c>
      <c r="I16" s="61"/>
      <c r="J16" s="54" t="str">
        <f>Datos!U4</f>
        <v>Moderado (3)</v>
      </c>
      <c r="K16" s="61"/>
      <c r="L16" s="54" t="str">
        <f>Datos!U3</f>
        <v>Mayor (4)</v>
      </c>
      <c r="M16" s="61"/>
      <c r="N16" s="54" t="str">
        <f>Datos!U2</f>
        <v>Catastrófico (5)</v>
      </c>
      <c r="O16" s="65"/>
    </row>
    <row r="17" spans="2:15" ht="41.25" customHeight="1" x14ac:dyDescent="0.3">
      <c r="B17" s="52"/>
      <c r="F17" s="62"/>
      <c r="G17" s="63"/>
      <c r="H17" s="62"/>
      <c r="I17" s="63"/>
      <c r="J17" s="64" t="s">
        <v>462</v>
      </c>
      <c r="K17" s="63"/>
      <c r="L17" s="62"/>
      <c r="M17" s="63"/>
      <c r="N17" s="62"/>
      <c r="O17" s="65"/>
    </row>
    <row r="18" spans="2:15" ht="18" customHeight="1" x14ac:dyDescent="0.3">
      <c r="B18" s="52"/>
      <c r="O18" s="65"/>
    </row>
    <row r="19" spans="2:15" ht="26.25" customHeight="1" x14ac:dyDescent="0.3">
      <c r="B19" s="52"/>
      <c r="D19" s="64" t="s">
        <v>463</v>
      </c>
      <c r="F19" s="66" t="e">
        <f>+F12+F14+H14</f>
        <v>#REF!</v>
      </c>
      <c r="G19" s="56"/>
      <c r="H19" s="66" t="e">
        <f>+F8+F10+H8+H10+H12+J10+J12+J14</f>
        <v>#REF!</v>
      </c>
      <c r="I19" s="56"/>
      <c r="J19" s="66" t="e">
        <f>+F6+H6+J6+J8+L6+L8+L10+L12+L14</f>
        <v>#REF!</v>
      </c>
      <c r="K19" s="56"/>
      <c r="L19" s="66" t="e">
        <f>+N6+N8+N10+N12+N14</f>
        <v>#REF!</v>
      </c>
      <c r="M19" s="63"/>
      <c r="N19" s="63"/>
      <c r="O19" s="65"/>
    </row>
    <row r="20" spans="2:15" ht="26.25" customHeight="1" x14ac:dyDescent="0.35">
      <c r="B20" s="52"/>
      <c r="D20" s="67" t="e">
        <f>SUM(F6:N14)</f>
        <v>#REF!</v>
      </c>
      <c r="F20" s="68" t="s">
        <v>311</v>
      </c>
      <c r="G20" s="69"/>
      <c r="H20" s="70" t="s">
        <v>86</v>
      </c>
      <c r="I20" s="69"/>
      <c r="J20" s="71" t="s">
        <v>312</v>
      </c>
      <c r="K20" s="69"/>
      <c r="L20" s="72" t="s">
        <v>328</v>
      </c>
      <c r="O20" s="65"/>
    </row>
    <row r="21" spans="2:15" x14ac:dyDescent="0.3">
      <c r="B21" s="73"/>
      <c r="C21" s="74"/>
      <c r="D21" s="74"/>
      <c r="E21" s="74"/>
      <c r="F21" s="74"/>
      <c r="G21" s="74"/>
      <c r="H21" s="74"/>
      <c r="I21" s="74"/>
      <c r="J21" s="74"/>
      <c r="K21" s="74"/>
      <c r="L21" s="74"/>
      <c r="M21" s="74"/>
      <c r="N21" s="74"/>
      <c r="O21" s="75"/>
    </row>
  </sheetData>
  <mergeCells count="2">
    <mergeCell ref="C6:C14"/>
    <mergeCell ref="B2:O3"/>
  </mergeCells>
  <conditionalFormatting sqref="F6 H6 J6 L6 L10 L12 L14">
    <cfRule type="cellIs" dxfId="10" priority="5" operator="equal">
      <formula>0</formula>
    </cfRule>
  </conditionalFormatting>
  <conditionalFormatting sqref="F8 H8 F10 H10 J10 H12 J12 J14">
    <cfRule type="cellIs" dxfId="9" priority="6" operator="equal">
      <formula>0</formula>
    </cfRule>
  </conditionalFormatting>
  <conditionalFormatting sqref="F12 F14 H14">
    <cfRule type="cellIs" dxfId="8" priority="7" operator="equal">
      <formula>0</formula>
    </cfRule>
  </conditionalFormatting>
  <conditionalFormatting sqref="J8">
    <cfRule type="cellIs" dxfId="7" priority="2" operator="equal">
      <formula>0</formula>
    </cfRule>
  </conditionalFormatting>
  <conditionalFormatting sqref="L8">
    <cfRule type="cellIs" dxfId="6" priority="1" operator="equal">
      <formula>0</formula>
    </cfRule>
  </conditionalFormatting>
  <conditionalFormatting sqref="N6">
    <cfRule type="cellIs" dxfId="5" priority="3" operator="equal">
      <formula>0</formula>
    </cfRule>
  </conditionalFormatting>
  <conditionalFormatting sqref="N8 N10 N12 N14">
    <cfRule type="cellIs" dxfId="4" priority="4"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0" tint="-0.249977111117893"/>
  </sheetPr>
  <dimension ref="B1:E20"/>
  <sheetViews>
    <sheetView showGridLines="0" zoomScaleNormal="100" workbookViewId="0">
      <selection activeCell="A42" sqref="A42"/>
    </sheetView>
  </sheetViews>
  <sheetFormatPr baseColWidth="10" defaultColWidth="11.44140625" defaultRowHeight="14.4" x14ac:dyDescent="0.3"/>
  <cols>
    <col min="1" max="1" width="23.109375" style="78" customWidth="1"/>
    <col min="2" max="2" width="31.109375" style="78" customWidth="1"/>
    <col min="3" max="3" width="14.44140625" style="78" customWidth="1"/>
    <col min="4" max="4" width="32.88671875" style="78" customWidth="1"/>
    <col min="5" max="5" width="14.44140625" style="78" customWidth="1"/>
    <col min="6" max="16384" width="11.44140625" style="78"/>
  </cols>
  <sheetData>
    <row r="1" spans="2:5" ht="27" customHeight="1" x14ac:dyDescent="0.3"/>
    <row r="2" spans="2:5" x14ac:dyDescent="0.3">
      <c r="B2" s="104" t="s">
        <v>464</v>
      </c>
      <c r="C2" s="104" t="s">
        <v>448</v>
      </c>
      <c r="D2" s="104" t="s">
        <v>465</v>
      </c>
      <c r="E2" s="104" t="s">
        <v>448</v>
      </c>
    </row>
    <row r="3" spans="2:5" x14ac:dyDescent="0.3">
      <c r="B3" s="105" t="s">
        <v>328</v>
      </c>
      <c r="C3" s="114" t="e">
        <f>COUNTIFS(#REF!,$B$3)</f>
        <v>#REF!</v>
      </c>
      <c r="D3" s="105" t="s">
        <v>328</v>
      </c>
      <c r="E3" s="114" t="e">
        <f>COUNTIFS(#REF!,$B$3,#REF!,D3)</f>
        <v>#REF!</v>
      </c>
    </row>
    <row r="4" spans="2:5" x14ac:dyDescent="0.3">
      <c r="B4" s="106"/>
      <c r="C4" s="114"/>
      <c r="D4" s="107" t="s">
        <v>312</v>
      </c>
      <c r="E4" s="114" t="e">
        <f>COUNTIFS(#REF!,$B$3,#REF!,D4)</f>
        <v>#REF!</v>
      </c>
    </row>
    <row r="5" spans="2:5" x14ac:dyDescent="0.3">
      <c r="B5" s="106"/>
      <c r="C5" s="114"/>
      <c r="D5" s="108" t="s">
        <v>86</v>
      </c>
      <c r="E5" s="114" t="e">
        <f>COUNTIFS(#REF!,$B$3,#REF!,D5)</f>
        <v>#REF!</v>
      </c>
    </row>
    <row r="6" spans="2:5" x14ac:dyDescent="0.3">
      <c r="B6" s="109"/>
      <c r="C6" s="115"/>
      <c r="D6" s="110" t="s">
        <v>311</v>
      </c>
      <c r="E6" s="114" t="e">
        <f>COUNTIFS(#REF!,$B$3,#REF!,D6)</f>
        <v>#REF!</v>
      </c>
    </row>
    <row r="7" spans="2:5" x14ac:dyDescent="0.3">
      <c r="B7" s="107" t="s">
        <v>312</v>
      </c>
      <c r="C7" s="114" t="e">
        <f>COUNTIFS(#REF!,$B$7)</f>
        <v>#REF!</v>
      </c>
      <c r="D7" s="105" t="s">
        <v>328</v>
      </c>
      <c r="E7" s="114" t="e">
        <f>COUNTIFS(#REF!,$B$7,#REF!,D7)</f>
        <v>#REF!</v>
      </c>
    </row>
    <row r="8" spans="2:5" x14ac:dyDescent="0.3">
      <c r="B8" s="106"/>
      <c r="C8" s="114"/>
      <c r="D8" s="107" t="s">
        <v>312</v>
      </c>
      <c r="E8" s="114" t="e">
        <f>COUNTIFS(#REF!,$B$7,#REF!,D8)</f>
        <v>#REF!</v>
      </c>
    </row>
    <row r="9" spans="2:5" x14ac:dyDescent="0.3">
      <c r="B9" s="106"/>
      <c r="C9" s="114"/>
      <c r="D9" s="108" t="s">
        <v>86</v>
      </c>
      <c r="E9" s="114" t="e">
        <f>COUNTIFS(#REF!,$B$7,#REF!,D9)</f>
        <v>#REF!</v>
      </c>
    </row>
    <row r="10" spans="2:5" x14ac:dyDescent="0.3">
      <c r="B10" s="109"/>
      <c r="C10" s="115"/>
      <c r="D10" s="110" t="s">
        <v>311</v>
      </c>
      <c r="E10" s="114" t="e">
        <f>COUNTIFS(#REF!,$B$7,#REF!,D10)</f>
        <v>#REF!</v>
      </c>
    </row>
    <row r="11" spans="2:5" x14ac:dyDescent="0.3">
      <c r="B11" s="108" t="s">
        <v>86</v>
      </c>
      <c r="C11" s="114" t="e">
        <f>COUNTIFS(#REF!,$B$11)</f>
        <v>#REF!</v>
      </c>
      <c r="D11" s="105" t="s">
        <v>328</v>
      </c>
      <c r="E11" s="114" t="e">
        <f>COUNTIFS(#REF!,$B$11,#REF!,D11)</f>
        <v>#REF!</v>
      </c>
    </row>
    <row r="12" spans="2:5" x14ac:dyDescent="0.3">
      <c r="B12" s="106"/>
      <c r="C12" s="114"/>
      <c r="D12" s="107" t="s">
        <v>312</v>
      </c>
      <c r="E12" s="114" t="e">
        <f>COUNTIFS(#REF!,$B$11,#REF!,D12)</f>
        <v>#REF!</v>
      </c>
    </row>
    <row r="13" spans="2:5" x14ac:dyDescent="0.3">
      <c r="B13" s="106"/>
      <c r="C13" s="114"/>
      <c r="D13" s="108" t="s">
        <v>86</v>
      </c>
      <c r="E13" s="114" t="e">
        <f>COUNTIFS(#REF!,$B$11,#REF!,D13)</f>
        <v>#REF!</v>
      </c>
    </row>
    <row r="14" spans="2:5" x14ac:dyDescent="0.3">
      <c r="B14" s="109"/>
      <c r="C14" s="115"/>
      <c r="D14" s="110" t="s">
        <v>311</v>
      </c>
      <c r="E14" s="114" t="e">
        <f>COUNTIFS(#REF!,$B$11,#REF!,D14)</f>
        <v>#REF!</v>
      </c>
    </row>
    <row r="15" spans="2:5" x14ac:dyDescent="0.3">
      <c r="B15" s="111" t="s">
        <v>311</v>
      </c>
      <c r="C15" s="114" t="e">
        <f>COUNTIFS(#REF!,$B$15)</f>
        <v>#REF!</v>
      </c>
      <c r="D15" s="105" t="s">
        <v>328</v>
      </c>
      <c r="E15" s="114" t="e">
        <f>COUNTIFS(#REF!,$B$15,#REF!,D15)</f>
        <v>#REF!</v>
      </c>
    </row>
    <row r="16" spans="2:5" x14ac:dyDescent="0.3">
      <c r="B16" s="106"/>
      <c r="C16" s="114"/>
      <c r="D16" s="107" t="s">
        <v>312</v>
      </c>
      <c r="E16" s="114" t="e">
        <f>COUNTIFS(#REF!,$B$15,#REF!,D16)</f>
        <v>#REF!</v>
      </c>
    </row>
    <row r="17" spans="2:5" x14ac:dyDescent="0.3">
      <c r="B17" s="106"/>
      <c r="D17" s="108" t="s">
        <v>86</v>
      </c>
      <c r="E17" s="114" t="e">
        <f>COUNTIFS(#REF!,$B$15,#REF!,D17)</f>
        <v>#REF!</v>
      </c>
    </row>
    <row r="18" spans="2:5" x14ac:dyDescent="0.3">
      <c r="B18" s="109"/>
      <c r="C18" s="79"/>
      <c r="D18" s="110" t="s">
        <v>311</v>
      </c>
      <c r="E18" s="114" t="e">
        <f>COUNTIFS(#REF!,$B$15,#REF!,D18)</f>
        <v>#REF!</v>
      </c>
    </row>
    <row r="19" spans="2:5" x14ac:dyDescent="0.3">
      <c r="B19" s="112"/>
      <c r="C19" s="80"/>
      <c r="D19" s="112"/>
      <c r="E19" s="80"/>
    </row>
    <row r="20" spans="2:5" x14ac:dyDescent="0.3">
      <c r="B20" s="113" t="s">
        <v>466</v>
      </c>
      <c r="C20" s="113"/>
      <c r="D20" s="80"/>
      <c r="E20" s="80" t="e">
        <f>SUM(E3:E18)</f>
        <v>#REF!</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4" tint="0.59999389629810485"/>
  </sheetPr>
  <dimension ref="B1:R21"/>
  <sheetViews>
    <sheetView showGridLines="0" topLeftCell="A4" zoomScale="60" zoomScaleNormal="60" workbookViewId="0">
      <selection activeCell="A42" sqref="A42"/>
    </sheetView>
  </sheetViews>
  <sheetFormatPr baseColWidth="10" defaultColWidth="11.44140625" defaultRowHeight="14.4" x14ac:dyDescent="0.3"/>
  <cols>
    <col min="1" max="1" width="11.44140625" style="50" customWidth="1"/>
    <col min="2" max="2" width="5.6640625" style="50" customWidth="1"/>
    <col min="3" max="3" width="6.88671875" style="50" customWidth="1"/>
    <col min="4" max="4" width="19.33203125" style="50" customWidth="1"/>
    <col min="5" max="5" width="4.109375" style="50" customWidth="1"/>
    <col min="6" max="6" width="19.6640625" style="50" customWidth="1"/>
    <col min="7" max="7" width="2" style="50" customWidth="1"/>
    <col min="8" max="8" width="19.6640625" style="50" customWidth="1"/>
    <col min="9" max="9" width="2" style="50" customWidth="1"/>
    <col min="10" max="10" width="19.6640625" style="50" customWidth="1"/>
    <col min="11" max="11" width="2.44140625" style="50" customWidth="1"/>
    <col min="12" max="12" width="19.6640625" style="50" customWidth="1"/>
    <col min="13" max="13" width="2.5546875" style="50" customWidth="1"/>
    <col min="14" max="14" width="19.6640625" style="50" customWidth="1"/>
    <col min="15" max="15" width="5.6640625" style="50" customWidth="1"/>
    <col min="16" max="16384" width="11.44140625" style="50"/>
  </cols>
  <sheetData>
    <row r="1" spans="2:18" ht="20.25" customHeight="1" x14ac:dyDescent="0.3"/>
    <row r="2" spans="2:18" ht="27" customHeight="1" x14ac:dyDescent="0.3">
      <c r="B2" s="355" t="s">
        <v>467</v>
      </c>
      <c r="C2" s="356"/>
      <c r="D2" s="356"/>
      <c r="E2" s="356"/>
      <c r="F2" s="356"/>
      <c r="G2" s="356"/>
      <c r="H2" s="356"/>
      <c r="I2" s="356"/>
      <c r="J2" s="356"/>
      <c r="K2" s="356"/>
      <c r="L2" s="356"/>
      <c r="M2" s="356"/>
      <c r="N2" s="356"/>
      <c r="O2" s="357"/>
      <c r="P2" s="76"/>
    </row>
    <row r="3" spans="2:18" ht="30" customHeight="1" x14ac:dyDescent="0.3">
      <c r="B3" s="358"/>
      <c r="C3" s="359"/>
      <c r="D3" s="359"/>
      <c r="E3" s="359"/>
      <c r="F3" s="359"/>
      <c r="G3" s="359"/>
      <c r="H3" s="359"/>
      <c r="I3" s="359"/>
      <c r="J3" s="359"/>
      <c r="K3" s="359"/>
      <c r="L3" s="359"/>
      <c r="M3" s="359"/>
      <c r="N3" s="359"/>
      <c r="O3" s="360"/>
      <c r="P3" s="76"/>
    </row>
    <row r="4" spans="2:18" ht="20.25" customHeight="1" x14ac:dyDescent="0.3">
      <c r="B4" s="52"/>
      <c r="O4" s="65"/>
      <c r="P4" s="52"/>
    </row>
    <row r="5" spans="2:18" x14ac:dyDescent="0.3">
      <c r="B5" s="52"/>
      <c r="D5" s="53"/>
      <c r="F5" s="53"/>
      <c r="H5" s="53"/>
      <c r="J5" s="53"/>
      <c r="L5" s="53"/>
      <c r="N5" s="53"/>
      <c r="O5" s="65"/>
      <c r="P5" s="52"/>
    </row>
    <row r="6" spans="2:18" ht="40.5" customHeight="1" x14ac:dyDescent="0.3">
      <c r="B6" s="52"/>
      <c r="C6" s="354" t="s">
        <v>461</v>
      </c>
      <c r="D6" s="54" t="str">
        <f>Datos!T2</f>
        <v>Muy alta (5)</v>
      </c>
      <c r="F6" s="55" t="e">
        <f>COUNTIFS(#REF!,$D6,#REF!,F$16)</f>
        <v>#REF!</v>
      </c>
      <c r="G6" s="56"/>
      <c r="H6" s="55" t="e">
        <f>COUNTIFS(#REF!,$D6,#REF!,H$16)</f>
        <v>#REF!</v>
      </c>
      <c r="I6" s="56"/>
      <c r="J6" s="55" t="e">
        <f>COUNTIFS(#REF!,$D6,#REF!,J$16)</f>
        <v>#REF!</v>
      </c>
      <c r="K6" s="56"/>
      <c r="L6" s="55" t="e">
        <f>COUNTIFS(#REF!,$D6,#REF!,L$16)</f>
        <v>#REF!</v>
      </c>
      <c r="M6" s="56"/>
      <c r="N6" s="57" t="e">
        <f>COUNTIFS(#REF!,$D6,#REF!,N$16)</f>
        <v>#REF!</v>
      </c>
      <c r="O6" s="65"/>
      <c r="P6" s="52"/>
    </row>
    <row r="7" spans="2:18" ht="12" customHeight="1" x14ac:dyDescent="0.3">
      <c r="B7" s="52"/>
      <c r="C7" s="354"/>
      <c r="D7" s="53"/>
      <c r="F7" s="58"/>
      <c r="G7" s="56"/>
      <c r="H7" s="58"/>
      <c r="I7" s="56"/>
      <c r="J7" s="58"/>
      <c r="K7" s="56"/>
      <c r="L7" s="58"/>
      <c r="M7" s="56"/>
      <c r="N7" s="58"/>
      <c r="O7" s="65"/>
      <c r="P7" s="52"/>
    </row>
    <row r="8" spans="2:18" ht="40.5" customHeight="1" x14ac:dyDescent="0.3">
      <c r="B8" s="52"/>
      <c r="C8" s="354"/>
      <c r="D8" s="54" t="str">
        <f>Datos!T3</f>
        <v>Alta (4)</v>
      </c>
      <c r="F8" s="59" t="e">
        <f>COUNTIFS(#REF!,$D8,#REF!,F$16)</f>
        <v>#REF!</v>
      </c>
      <c r="G8" s="56"/>
      <c r="H8" s="59" t="e">
        <f>COUNTIFS(#REF!,$D8,#REF!,H$16)</f>
        <v>#REF!</v>
      </c>
      <c r="I8" s="56"/>
      <c r="J8" s="55" t="e">
        <f>COUNTIFS(#REF!,$D8,#REF!,J$16)</f>
        <v>#REF!</v>
      </c>
      <c r="K8" s="56"/>
      <c r="L8" s="55" t="e">
        <f>COUNTIFS(#REF!,$D8,#REF!,L$16)</f>
        <v>#REF!</v>
      </c>
      <c r="M8" s="56"/>
      <c r="N8" s="57" t="e">
        <f>COUNTIFS(#REF!,$D8,#REF!,N$16)</f>
        <v>#REF!</v>
      </c>
      <c r="O8" s="65"/>
      <c r="P8" s="52"/>
    </row>
    <row r="9" spans="2:18" ht="11.25" customHeight="1" x14ac:dyDescent="0.3">
      <c r="B9" s="52"/>
      <c r="C9" s="354"/>
      <c r="D9" s="53"/>
      <c r="F9" s="58"/>
      <c r="G9" s="56"/>
      <c r="H9" s="58"/>
      <c r="I9" s="56"/>
      <c r="J9" s="58"/>
      <c r="K9" s="56"/>
      <c r="L9" s="58"/>
      <c r="M9" s="56"/>
      <c r="N9" s="58"/>
      <c r="O9" s="65"/>
      <c r="P9" s="52"/>
    </row>
    <row r="10" spans="2:18" ht="40.5" customHeight="1" x14ac:dyDescent="0.3">
      <c r="B10" s="52"/>
      <c r="C10" s="354"/>
      <c r="D10" s="54" t="str">
        <f>Datos!T4</f>
        <v>Media (3)</v>
      </c>
      <c r="F10" s="59" t="e">
        <f>COUNTIFS(#REF!,$D10,#REF!,F$16)</f>
        <v>#REF!</v>
      </c>
      <c r="G10" s="56"/>
      <c r="H10" s="59" t="e">
        <f>COUNTIFS(#REF!,$D10,#REF!,H$16)</f>
        <v>#REF!</v>
      </c>
      <c r="I10" s="56"/>
      <c r="J10" s="59" t="e">
        <f>COUNTIFS(#REF!,$D10,#REF!,J$16)</f>
        <v>#REF!</v>
      </c>
      <c r="K10" s="56"/>
      <c r="L10" s="55" t="e">
        <f>COUNTIFS(#REF!,$D10,#REF!,L$16)</f>
        <v>#REF!</v>
      </c>
      <c r="M10" s="56"/>
      <c r="N10" s="57" t="e">
        <f>COUNTIFS(#REF!,$D10,#REF!,N$16)</f>
        <v>#REF!</v>
      </c>
      <c r="O10" s="65"/>
      <c r="P10" s="52"/>
      <c r="R10" s="84"/>
    </row>
    <row r="11" spans="2:18" ht="9" customHeight="1" x14ac:dyDescent="0.3">
      <c r="B11" s="52"/>
      <c r="C11" s="354"/>
      <c r="D11" s="53"/>
      <c r="F11" s="58"/>
      <c r="G11" s="56"/>
      <c r="H11" s="58"/>
      <c r="I11" s="56"/>
      <c r="J11" s="58"/>
      <c r="K11" s="56"/>
      <c r="L11" s="58"/>
      <c r="M11" s="56"/>
      <c r="N11" s="58"/>
      <c r="O11" s="65"/>
      <c r="P11" s="52"/>
    </row>
    <row r="12" spans="2:18" ht="40.5" customHeight="1" x14ac:dyDescent="0.3">
      <c r="B12" s="52"/>
      <c r="C12" s="354"/>
      <c r="D12" s="54" t="str">
        <f>Datos!T5</f>
        <v>Baja (2)</v>
      </c>
      <c r="F12" s="60" t="e">
        <f>COUNTIFS(#REF!,$D12,#REF!,F$16)</f>
        <v>#REF!</v>
      </c>
      <c r="G12" s="56"/>
      <c r="H12" s="59" t="e">
        <f>COUNTIFS(#REF!,$D12,#REF!,H$16)</f>
        <v>#REF!</v>
      </c>
      <c r="I12" s="56"/>
      <c r="J12" s="59" t="e">
        <f>COUNTIFS(#REF!,$D12,#REF!,J$16)</f>
        <v>#REF!</v>
      </c>
      <c r="K12" s="56"/>
      <c r="L12" s="55" t="e">
        <f>COUNTIFS(#REF!,$D12,#REF!,L$16)</f>
        <v>#REF!</v>
      </c>
      <c r="M12" s="56"/>
      <c r="N12" s="57" t="e">
        <f>COUNTIFS(#REF!,$D12,#REF!,N$16)</f>
        <v>#REF!</v>
      </c>
      <c r="O12" s="65"/>
      <c r="P12" s="52"/>
      <c r="R12" s="85"/>
    </row>
    <row r="13" spans="2:18" ht="9.75" customHeight="1" x14ac:dyDescent="0.3">
      <c r="B13" s="52"/>
      <c r="C13" s="354"/>
      <c r="D13" s="53"/>
      <c r="F13" s="58"/>
      <c r="G13" s="56"/>
      <c r="H13" s="58"/>
      <c r="I13" s="56"/>
      <c r="J13" s="58"/>
      <c r="K13" s="56"/>
      <c r="L13" s="58"/>
      <c r="M13" s="56"/>
      <c r="N13" s="58"/>
      <c r="O13" s="65"/>
      <c r="P13" s="52"/>
    </row>
    <row r="14" spans="2:18" ht="40.5" customHeight="1" x14ac:dyDescent="0.3">
      <c r="B14" s="52"/>
      <c r="C14" s="354"/>
      <c r="D14" s="54" t="str">
        <f>Datos!T6</f>
        <v>Muy baja (1)</v>
      </c>
      <c r="F14" s="60" t="e">
        <f>COUNTIFS(#REF!,$D14,#REF!,F$16)</f>
        <v>#REF!</v>
      </c>
      <c r="G14" s="56"/>
      <c r="H14" s="60" t="e">
        <f>COUNTIFS(#REF!,$D14,#REF!,H$16)</f>
        <v>#REF!</v>
      </c>
      <c r="I14" s="56"/>
      <c r="J14" s="59" t="e">
        <f>COUNTIFS(#REF!,$D14,#REF!,J$16)</f>
        <v>#REF!</v>
      </c>
      <c r="K14" s="56"/>
      <c r="L14" s="55" t="e">
        <f>COUNTIFS(#REF!,$D14,#REF!,L$16)</f>
        <v>#REF!</v>
      </c>
      <c r="M14" s="56"/>
      <c r="N14" s="57" t="e">
        <f>COUNTIFS(#REF!,$D14,#REF!,N$16)</f>
        <v>#REF!</v>
      </c>
      <c r="O14" s="65"/>
      <c r="P14" s="52"/>
    </row>
    <row r="15" spans="2:18" ht="27.75" customHeight="1" x14ac:dyDescent="0.3">
      <c r="B15" s="52"/>
      <c r="D15" s="53"/>
      <c r="F15" s="53"/>
      <c r="H15" s="53"/>
      <c r="J15" s="53"/>
      <c r="L15" s="53"/>
      <c r="N15" s="53"/>
      <c r="O15" s="65"/>
      <c r="P15" s="52"/>
    </row>
    <row r="16" spans="2:18" ht="41.25" customHeight="1" x14ac:dyDescent="0.3">
      <c r="B16" s="52"/>
      <c r="F16" s="54" t="str">
        <f>Datos!U6</f>
        <v>Leve (1)</v>
      </c>
      <c r="G16" s="61"/>
      <c r="H16" s="54" t="str">
        <f>Datos!U5</f>
        <v>Menor (2)</v>
      </c>
      <c r="I16" s="61"/>
      <c r="J16" s="54" t="str">
        <f>Datos!U4</f>
        <v>Moderado (3)</v>
      </c>
      <c r="K16" s="61"/>
      <c r="L16" s="54" t="str">
        <f>Datos!U3</f>
        <v>Mayor (4)</v>
      </c>
      <c r="M16" s="61"/>
      <c r="N16" s="54" t="str">
        <f>Datos!U2</f>
        <v>Catastrófico (5)</v>
      </c>
      <c r="O16" s="65"/>
      <c r="P16" s="52"/>
    </row>
    <row r="17" spans="2:16" ht="41.25" customHeight="1" x14ac:dyDescent="0.3">
      <c r="B17" s="52"/>
      <c r="F17" s="62"/>
      <c r="G17" s="63"/>
      <c r="H17" s="62"/>
      <c r="I17" s="63"/>
      <c r="J17" s="64" t="s">
        <v>462</v>
      </c>
      <c r="K17" s="63"/>
      <c r="L17" s="62"/>
      <c r="M17" s="63"/>
      <c r="N17" s="62"/>
      <c r="O17" s="65"/>
      <c r="P17" s="52"/>
    </row>
    <row r="18" spans="2:16" ht="18" customHeight="1" x14ac:dyDescent="0.3">
      <c r="B18" s="52"/>
      <c r="O18" s="65"/>
      <c r="P18" s="52"/>
    </row>
    <row r="19" spans="2:16" ht="25.8" x14ac:dyDescent="0.3">
      <c r="B19" s="52"/>
      <c r="D19" s="64" t="s">
        <v>463</v>
      </c>
      <c r="F19" s="66" t="e">
        <f>+F12+F14+H14</f>
        <v>#REF!</v>
      </c>
      <c r="G19" s="56"/>
      <c r="H19" s="66" t="e">
        <f>+F8+F10+H8+H10+H12+J10+J12+J14</f>
        <v>#REF!</v>
      </c>
      <c r="I19" s="56"/>
      <c r="J19" s="66" t="e">
        <f>+F6+H6+J6+J8+L6+L8+L10+L12+L14</f>
        <v>#REF!</v>
      </c>
      <c r="K19" s="56"/>
      <c r="L19" s="66" t="e">
        <f>+N6+N8+N10+N12+N14</f>
        <v>#REF!</v>
      </c>
      <c r="M19" s="63"/>
      <c r="N19" s="63"/>
      <c r="O19" s="65"/>
      <c r="P19" s="52"/>
    </row>
    <row r="20" spans="2:16" ht="26.25" customHeight="1" x14ac:dyDescent="0.35">
      <c r="B20" s="52"/>
      <c r="D20" s="67" t="e">
        <f>SUM(F6:N14)</f>
        <v>#REF!</v>
      </c>
      <c r="F20" s="68" t="s">
        <v>311</v>
      </c>
      <c r="G20" s="69"/>
      <c r="H20" s="70" t="s">
        <v>86</v>
      </c>
      <c r="I20" s="69"/>
      <c r="J20" s="71" t="s">
        <v>312</v>
      </c>
      <c r="K20" s="69"/>
      <c r="L20" s="72" t="s">
        <v>328</v>
      </c>
      <c r="O20" s="65"/>
      <c r="P20" s="52"/>
    </row>
    <row r="21" spans="2:16" x14ac:dyDescent="0.3">
      <c r="B21" s="73"/>
      <c r="C21" s="74"/>
      <c r="D21" s="74"/>
      <c r="E21" s="74"/>
      <c r="F21" s="74"/>
      <c r="G21" s="74"/>
      <c r="H21" s="74"/>
      <c r="I21" s="74"/>
      <c r="J21" s="74"/>
      <c r="K21" s="74"/>
      <c r="L21" s="74"/>
      <c r="M21" s="74"/>
      <c r="N21" s="74"/>
      <c r="O21" s="75"/>
      <c r="P21" s="52"/>
    </row>
  </sheetData>
  <mergeCells count="2">
    <mergeCell ref="C6:C14"/>
    <mergeCell ref="B2:O3"/>
  </mergeCells>
  <conditionalFormatting sqref="F6 H6 J6 L6 J8 L8 L10 L12 L14">
    <cfRule type="cellIs" dxfId="3" priority="2" operator="equal">
      <formula>0</formula>
    </cfRule>
  </conditionalFormatting>
  <conditionalFormatting sqref="F8 H8 F10 H10 J10 H12 J12 J14">
    <cfRule type="cellIs" dxfId="2" priority="3" operator="equal">
      <formula>0</formula>
    </cfRule>
  </conditionalFormatting>
  <conditionalFormatting sqref="F12 F14 H14">
    <cfRule type="cellIs" dxfId="1" priority="4" operator="equal">
      <formula>0</formula>
    </cfRule>
  </conditionalFormatting>
  <conditionalFormatting sqref="N6 N8 N10 N12 N14">
    <cfRule type="cellIs" dxfId="0"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28</vt:i4>
      </vt:variant>
    </vt:vector>
  </HeadingPairs>
  <TitlesOfParts>
    <vt:vector size="37" baseType="lpstr">
      <vt:lpstr>Datos</vt:lpstr>
      <vt:lpstr>Listas</vt:lpstr>
      <vt:lpstr>DinámicaTipología_Categoría</vt:lpstr>
      <vt:lpstr>Mapa_riesgos corrupción</vt:lpstr>
      <vt:lpstr>Tipología_Categoría</vt:lpstr>
      <vt:lpstr>Procesos_riesgos</vt:lpstr>
      <vt:lpstr>Valoración Inicial</vt:lpstr>
      <vt:lpstr>Eficacia acciones</vt:lpstr>
      <vt:lpstr>Valoración Final</vt:lpstr>
      <vt:lpstr>Agente_generador_externas</vt:lpstr>
      <vt:lpstr>Agente_generador_internas</vt:lpstr>
      <vt:lpstr>Amenazas</vt:lpstr>
      <vt:lpstr>'Mapa_riesgos corrupción'!Área_de_impresión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Autor</cp:lastModifiedBy>
  <cp:revision/>
  <cp:lastPrinted>2025-04-24T04:38:05Z</cp:lastPrinted>
  <dcterms:created xsi:type="dcterms:W3CDTF">2019-02-01T14:35:23Z</dcterms:created>
  <dcterms:modified xsi:type="dcterms:W3CDTF">2026-01-30T23:43:28Z</dcterms:modified>
  <cp:category/>
  <cp:contentStatus/>
</cp:coreProperties>
</file>