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SECRETARÍA_GENERAL ALCALDIA_MAYOR_DE_BOGOTA\INDICADORES\2026\INDICADORES DE GESTIÓN\3. MARZO\Evidencias GES_57\Retro OAP\"/>
    </mc:Choice>
  </mc:AlternateContent>
  <xr:revisionPtr revIDLastSave="0" documentId="13_ncr:1_{7D3BE86C-060B-4C50-AE1A-81513C6AE30E}" xr6:coauthVersionLast="47" xr6:coauthVersionMax="47" xr10:uidLastSave="{00000000-0000-0000-0000-000000000000}"/>
  <bookViews>
    <workbookView xWindow="-120" yWindow="-120" windowWidth="29040" windowHeight="15840" tabRatio="798" xr2:uid="{00000000-000D-0000-FFFF-FFFF00000000}"/>
  </bookViews>
  <sheets>
    <sheet name="Uso estratégico de Datos" sheetId="5" r:id="rId1"/>
    <sheet name="Eficiencia y colaboración organ" sheetId="6" r:id="rId2"/>
    <sheet name="Fortalecimiento de la gestión" sheetId="7" r:id="rId3"/>
    <sheet name="Atención centrada en el ciudada" sheetId="8" r:id="rId4"/>
    <sheet name="Infraestructura tecnológica" sheetId="11" r:id="rId5"/>
    <sheet name="Adopción digital" sheetId="12" r:id="rId6"/>
  </sheets>
  <definedNames>
    <definedName name="_xlnm.Print_Area" localSheetId="5">'Adopción digital'!$A$1:$R$37</definedName>
    <definedName name="_xlnm.Print_Area" localSheetId="3">'Atención centrada en el ciudada'!$A$1:$R$43</definedName>
    <definedName name="_xlnm.Print_Area" localSheetId="1">'Eficiencia y colaboración organ'!$A$1:$R$37</definedName>
    <definedName name="_xlnm.Print_Area" localSheetId="2">'Fortalecimiento de la gestión'!$A$1:$R$37</definedName>
    <definedName name="_xlnm.Print_Area" localSheetId="4">'Infraestructura tecnológica'!$A$1:$R$183</definedName>
    <definedName name="_xlnm.Print_Area" localSheetId="0">'Uso estratégico de Datos'!$A$1:$R$43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11" l="1"/>
  <c r="K23" i="7" l="1"/>
  <c r="K41" i="11" l="1"/>
  <c r="K35" i="11"/>
  <c r="K29" i="11"/>
  <c r="K23" i="11"/>
  <c r="K47" i="11"/>
  <c r="K24" i="12"/>
  <c r="K17" i="12"/>
  <c r="K17" i="11"/>
  <c r="K29" i="8"/>
  <c r="K23" i="8"/>
  <c r="K17" i="8"/>
  <c r="K23" i="6"/>
  <c r="K17" i="6"/>
  <c r="K17" i="7"/>
  <c r="K29" i="5"/>
  <c r="K23" i="5" l="1"/>
  <c r="J21" i="12" l="1"/>
  <c r="J15" i="12"/>
  <c r="J39" i="11"/>
  <c r="J45" i="11"/>
  <c r="J33" i="11"/>
  <c r="J27" i="11"/>
  <c r="J21" i="11"/>
  <c r="J15" i="11"/>
  <c r="J27" i="8"/>
  <c r="J21" i="8"/>
  <c r="J15" i="8"/>
  <c r="J21" i="7"/>
  <c r="J15" i="7"/>
  <c r="J19" i="6" l="1"/>
  <c r="J18" i="6"/>
  <c r="J15" i="6"/>
  <c r="J25" i="6"/>
  <c r="J24" i="6"/>
  <c r="J21" i="6"/>
  <c r="J31" i="5"/>
  <c r="J30" i="5"/>
  <c r="J27" i="5"/>
  <c r="J25" i="5"/>
  <c r="J24" i="5"/>
  <c r="J21" i="5"/>
  <c r="J19" i="5"/>
  <c r="J18" i="5"/>
  <c r="J15" i="5"/>
  <c r="J23" i="12"/>
  <c r="J24" i="12" s="1"/>
  <c r="J18" i="12"/>
  <c r="J17" i="12"/>
  <c r="J47" i="11"/>
  <c r="J41" i="11"/>
  <c r="J35" i="11"/>
  <c r="J29" i="11"/>
  <c r="J23" i="11"/>
  <c r="J17" i="11"/>
  <c r="J29" i="8"/>
  <c r="J23" i="8"/>
  <c r="J17" i="8"/>
  <c r="J23" i="7"/>
  <c r="J17" i="7"/>
  <c r="J23" i="6"/>
  <c r="J17" i="6"/>
  <c r="J29" i="5"/>
  <c r="J23" i="5"/>
</calcChain>
</file>

<file path=xl/sharedStrings.xml><?xml version="1.0" encoding="utf-8"?>
<sst xmlns="http://schemas.openxmlformats.org/spreadsheetml/2006/main" count="553" uniqueCount="160">
  <si>
    <t>PROCESO</t>
  </si>
  <si>
    <t>Direccionamiento estratégico</t>
  </si>
  <si>
    <t>CÓDIGO</t>
  </si>
  <si>
    <t>4204000-FT-1138</t>
  </si>
  <si>
    <t>PROCEDIMIENTO</t>
  </si>
  <si>
    <t>Elaboración y seguimiento del Plan estratégico de TI basado en la arquitectura empresarial de TI</t>
  </si>
  <si>
    <t>VERSIÓN</t>
  </si>
  <si>
    <t>03</t>
  </si>
  <si>
    <t>FORMATO</t>
  </si>
  <si>
    <t>Seguimiento Trimestral PETI</t>
  </si>
  <si>
    <r>
      <rPr>
        <b/>
        <sz val="14"/>
        <color rgb="FF000000"/>
        <rFont val="Arial"/>
        <family val="2"/>
      </rPr>
      <t>PLAN ESTRATÉGICO DE TECNOLOGÍA DE INFORMACIÓN  PETI 2025 - 2027</t>
    </r>
    <r>
      <rPr>
        <b/>
        <u/>
        <sz val="14"/>
        <color rgb="FFA6A6A6"/>
        <rFont val="Arial"/>
        <family val="2"/>
      </rPr>
      <t xml:space="preserve">
</t>
    </r>
    <r>
      <rPr>
        <b/>
        <sz val="14"/>
        <color rgb="FF000000"/>
        <rFont val="Arial"/>
        <family val="2"/>
      </rPr>
      <t>VIGENCIA 2026</t>
    </r>
    <r>
      <rPr>
        <b/>
        <u/>
        <sz val="14"/>
        <color rgb="FFA6A6A6"/>
        <rFont val="Arial"/>
        <family val="2"/>
      </rPr>
      <t xml:space="preserve">
</t>
    </r>
    <r>
      <rPr>
        <b/>
        <sz val="14"/>
        <color rgb="FF000000"/>
        <rFont val="Arial"/>
        <family val="2"/>
      </rPr>
      <t>PROGRAMACIÓN / EJECUCIÓN 
SEGUIMIENTO PRIMER TRIMESTRE</t>
    </r>
  </si>
  <si>
    <t>No</t>
  </si>
  <si>
    <t>Objetivo Estratégico al que aporta</t>
  </si>
  <si>
    <t>Responsable /
Dependencia</t>
  </si>
  <si>
    <t>Proyectos de TI / Hitos Importantes a Desarrollar</t>
  </si>
  <si>
    <t xml:space="preserve">Meta Cuatrienio </t>
  </si>
  <si>
    <t>Ejecución Acumulada a Dic. 2025</t>
  </si>
  <si>
    <t>Programación / Ejecución</t>
  </si>
  <si>
    <t>Avances de cada Proyecto de TI/ Hito / Observaciones</t>
  </si>
  <si>
    <t>Avances de cada Proyecto de TI / Hito / Observaciones</t>
  </si>
  <si>
    <t>Fecha Inicio</t>
  </si>
  <si>
    <t>Fecha Fin</t>
  </si>
  <si>
    <t>1er Trim</t>
  </si>
  <si>
    <t>2do Trim</t>
  </si>
  <si>
    <t>3er Trim</t>
  </si>
  <si>
    <t>4to Trim</t>
  </si>
  <si>
    <t>Nombre del Proyecto de TI</t>
  </si>
  <si>
    <t>Fortalecer las capacidades institucionales para la implementación de las políticas de gestión y desempeño con el fin de generar valor público, contribuir a la solución de los retos de ciudad y promover la participación ciudadana.</t>
  </si>
  <si>
    <t>ARLETH PATRICIA SAURITH CONTRERAS / 
OFICINA DE TECNOLOGÍAS DE LA INFORMACIÓN Y LAS COMUNICACIONES</t>
  </si>
  <si>
    <t>Programado</t>
  </si>
  <si>
    <t>Ejecutado</t>
  </si>
  <si>
    <t>Presupuesto asociado vigencia actual</t>
  </si>
  <si>
    <t>Presupuesto Inicial</t>
  </si>
  <si>
    <t>Presupuesto Programado Actual</t>
  </si>
  <si>
    <t>Ejecutado / Comprometido</t>
  </si>
  <si>
    <t>Girado</t>
  </si>
  <si>
    <t>Implementación y fortalecimiento de tecnológicas emergentes (implementación y uso de IA)</t>
  </si>
  <si>
    <t>Nombre Elaboró:</t>
  </si>
  <si>
    <t>Dependencia:</t>
  </si>
  <si>
    <t>Nombre del Jefe Dependencia:</t>
  </si>
  <si>
    <t>Fecha:</t>
  </si>
  <si>
    <t>Modernización y Gobierno del Ecosistema de Sistemas de Información</t>
  </si>
  <si>
    <t>4 procesos</t>
  </si>
  <si>
    <t>1 proceso (Sistema Pandora – Módulo Contratación)</t>
  </si>
  <si>
    <t>1 repositorio actualizado</t>
  </si>
  <si>
    <t>Conservación y Preservación Digital (IA para descripción Documental, automatización de Asistencia Técnica Archivística, Implementar la Fase I del proyecto de preservación digital)</t>
  </si>
  <si>
    <t>Proyecto de preservación digital implementado</t>
  </si>
  <si>
    <t>Estrategia de Innovación Abierta - Retos GovTech (Canales de Denuncia, Expedientes Contractuales)</t>
  </si>
  <si>
    <t>2
Pilotos Implementados</t>
  </si>
  <si>
    <t>Despliegue y mantenimiento al mínimo viable del el Portal transaccional de servicio a la ciudadanía de la Alcaldía Mayor de Bogotá</t>
  </si>
  <si>
    <t>Modelo de operación integral de la red cade</t>
  </si>
  <si>
    <t>Fortalecimiento de los Canales Digitales (Fase 3 BTE con IA “100% de las entidades + capa de seguridad”; puesta en marcha de la Herramienta para la evaluación y el valor del servicio a la atención ciudadana – HEVA”)</t>
  </si>
  <si>
    <t>Durante este periodo se generó una nueva versión del algoritmo en lenguaje python para identificar y clasificar las PQRSD de Bogotá te Escucha (BTE) relacionadas con temas de corrupción, a partir de las definiciones entregadas por la Subdirección de Fortalecimiento Institucional.
Se aprovisiona el ambiente de certificación en la infraestructura de la SGAB para la herramienta de Seguimiento, Acompañamiento y Evaluación del Servicio a la Ciudadanía (HEVA).</t>
  </si>
  <si>
    <t>Modernización y Gobierno del Ecosistema de Soluciones TI</t>
  </si>
  <si>
    <t>Gobernanza Cloud</t>
  </si>
  <si>
    <t>Fortalecimiento de la Arquitectura de Interoperabilidad (bus de sericios)</t>
  </si>
  <si>
    <t>Fortalecimiento de la Seguridad Digital</t>
  </si>
  <si>
    <t>Plan de Recuperación ante Desastre - Fase II</t>
  </si>
  <si>
    <t>Centro Operaciones de Seguridad 
SOC</t>
  </si>
  <si>
    <t>Cultura institucional en seguridad (Prevención de phishing, malware e ingeniería social, etc.)</t>
  </si>
  <si>
    <t>Cultura y competencias en tecnologías emergentes (IA, Datos)</t>
  </si>
  <si>
    <t>1
Modelo Implementado</t>
  </si>
  <si>
    <t>Documentos  borrador "Procedimiento de Gestión de Datos Maestros y Definición de Roles y Responsabilidades " y  "Formato único para Gestión de datos - 
Creación, Actualización y Eliminación"</t>
  </si>
  <si>
    <t>20% 
INFORME DEL DIAGNÓSTICO E IDENTIFICACIÓN DE NECESIDADES</t>
  </si>
  <si>
    <t>20% 
PLANEACIÓN DE RECURSOS QUE SE REQUIEREN PARA DESARROLLAR EL PROYECTO</t>
  </si>
  <si>
    <t>30%
INFORME DE AVANCE DEL  DESARROLLO E IMPLEMENTACIÓN DEL PROYECTO</t>
  </si>
  <si>
    <t>30%
INFORME FINAL DE  DESARROLLO E IMPLEMENTACIÓN DEL PROYECTO</t>
  </si>
  <si>
    <t>1 Modelo operativo de Gobierno de Datos implementado</t>
  </si>
  <si>
    <t>10% 
INFORME DEL DIAGNÓSTICO E IDENTIFICACIÓN DE NECESIDADES</t>
  </si>
  <si>
    <t>35%
INFORME DE AVANCE DEL  DESARROLLO E IMPLEMENTACIÓN DEL PROYECTO</t>
  </si>
  <si>
    <t>35%
INFORME FINAL DE  DESARROLLO E IMPLEMENTACIÓN DEL PROYECTO</t>
  </si>
  <si>
    <t>Fortalecimiento de la Gestión y análisis de datos
(según necesidades viabilizadas de las áreas involucradas durante el período)</t>
  </si>
  <si>
    <t>Gestión de datos y análisis (DWH, Tableros de Control, ETL, Portal datos para Transparencia)</t>
  </si>
  <si>
    <t>1. Portal de datos para la transparencia  implementado y con mejoras 
2. Implementación de  procesos de ETL, uso de Inteligencia Artificial para la Gestión de Datos, almacenamiento en el DataWarehouse y visualización a través de tableros de control.</t>
  </si>
  <si>
    <t>Informes del Fortalecimiento de la Gestión y análisis de datos</t>
  </si>
  <si>
    <t xml:space="preserve">25%
Informe trimestral de la gestión y análisis de datos
(DWH, Tableros de Control, ETL, Portal datos para Transparencia) </t>
  </si>
  <si>
    <t xml:space="preserve">Informes de  implementación de Inteligencia Artificial </t>
  </si>
  <si>
    <t>Durante el período de seguimiento se realizaron las siguientes actividades:
-	Se realiza el acompañamiento técnico en la implementación del ambiente de certificación y producción del modelo de IA para respuestas a las PQRDs en Bogotá Te Escucha, alojada en la infraestructura de nube de la SGAB.
-	El agente conversacional sobre el MIPG: Se entrega el desarrollo del agente conversacional basado en modelos de lenguaje (LLM) o IA en la nube de Azure, que brinde respuestas contextualizadas sobre el Modelo Integrado de Planeación y Gestión (MIPG) y temas institucionales, apoyado en documentación oficial y fuentes validadas. Este agente de IA estará embebido en el micrositio de la SGAMB y será desarrollado completamente con talento humano e infraestructura tecnológica institucional.</t>
  </si>
  <si>
    <t>Implementación de Inteligencia artificial en los procesos que se requieran</t>
  </si>
  <si>
    <t>25%
Informe trimestral de aplicación de Inteligencia artificial</t>
  </si>
  <si>
    <t>25%
Informe trimestral de ajustes, mejoras realizadas a los Sistemas de Información de la Entidad y nuevos desarrollos</t>
  </si>
  <si>
    <t>Gobierno del repositorio de Arquitectura Empresarial</t>
  </si>
  <si>
    <t>10%
Diagnóstico necesidad</t>
  </si>
  <si>
    <t>30%
Adquisión del soporte y mantenimiento</t>
  </si>
  <si>
    <t>30%
Informe del Repositorio actualizado</t>
  </si>
  <si>
    <t>Implementación de la fase definida para el 2026 de conservación y preservación digital</t>
  </si>
  <si>
    <t>40%
INFORME DE AVANCE DEL  DESARROLLO E IMPLEMENTACIÓN DEL PROYECTO</t>
  </si>
  <si>
    <t>40%
INFORME FINAL DE  DESARROLLO E IMPLEMENTACIÓN DEL PROYECTO</t>
  </si>
  <si>
    <t>No Aplica</t>
  </si>
  <si>
    <t>Contrato 810-2025
"Realizar el diagnóstico de los Fondos y Colecciones Documentales Digitales y sus medios de almacenamiento en el Archivo General de Bogotá el diagnóstico de la produccion electronica de documentos historicos en 12 entidades del Distrito y la definicón de la Arquitectura Tecnológica para soportar el proyecto de preservación digital en el marco del proyecto de Fortalecimiento del acceso y difusión de la memoria histórica y del patrimonio documental de Bogotá D.C"
Contrato 910‑2025
Se ejecutó la consultoría especializada para el diseño, desarrollo, implementación de software que automatice los procesos de 2 líneas de operación de la Subdirección de Sistema Distrital de Archivos de Bogotá SSDA
Contrato  1220-2025: Elaborar un diagnóstico especializado para el análisis y evaluacion del uso de inteligencia artificial (IA) para la gestión del patrimonio documental del fondo documental Concejo de Bogota en la Dirección Distrital de Archivo de Bogota</t>
  </si>
  <si>
    <t>Evolución del Despliegue, mantenimiento y mejora del Portal transaccional de servicio a la ciudadanía de la Alcaldía Mayor de Bogotá</t>
  </si>
  <si>
    <t>Evolución del  Producto Mínimo Viable “CMS, interoperabilidad y autenticación federada y descentralizada”</t>
  </si>
  <si>
    <t>25%
Informe de avance de la evolución del Producto Mínimo Viable del Portal transaccional</t>
  </si>
  <si>
    <t>Módulo implementado de Gestión de Personal</t>
  </si>
  <si>
    <t xml:space="preserve">Implementación del Módulo de Gestión de Personal vinculado a la plataforma Unificada de Servicios de la Red CADE </t>
  </si>
  <si>
    <t xml:space="preserve">10%
INFORME DEL DIAGNÓSTICO E IDENTIFICACIÓN DE NECESIDADES
</t>
  </si>
  <si>
    <t>30
INFORME DE AVANCE DEL  DESARROLLO E IMPLEMENTACIÓN DEL PROYECTO</t>
  </si>
  <si>
    <t>Durante el primer trimestre de 2026 se realizó la estruturación  del anexo técnico y realización de evento de cotización para realizar el estudio de mercado del módulo de Gestión de Personal.</t>
  </si>
  <si>
    <t>Fase II  "Bogotá Te Escucha" con IA implementada</t>
  </si>
  <si>
    <t>Mantenimiento y mejora a los canales digitales</t>
  </si>
  <si>
    <t>Mejoras a los canales digitales</t>
  </si>
  <si>
    <t xml:space="preserve">25%
Informe trimestral de mejoras realizadas a los canales digitales </t>
  </si>
  <si>
    <t>Mantener actualizadas el 100% de las plataformas tecnológicas</t>
  </si>
  <si>
    <t>Informes de avances de las Plataformas (Cuando aplique para el período)</t>
  </si>
  <si>
    <t>25%
Informes de avances de las Plataformas</t>
  </si>
  <si>
    <t>Se revisa la versión inicial del anexo técnico para la implementación del proyecto de transformación digital en la vigencia 2026, mediante el proceso de contratación que tiene como objetivo desarrollar e  implementar el modelo operativo de Gobierno de Datos en la  Secretaría General de la Alcaldía Mayor de Bogotá, así como la definición de la arquitectura de la solución tecnológica que lo soporte, de conformidad con los lineamientos del Ministerio de Tecnologías de la Información y las Comunicaciones (MinTIC) y los estándares vigentes (DAMA-DMBOK, ISO/IEC 38505-1).  Además, se realizó la validación de las hojas de ruta que dejó el ejercicio de Arquitectura Empresarial (2025) en los componentes de infraestructura de datos y la medición de madurez dispuesta por la Consejería Distrital de TIC, para incluir dentro del anexo técnico del proceso de contratación.</t>
  </si>
  <si>
    <t>ERIKA TATIANA QUINTERO QUINTERO
FANNY GONZÁLEZ RODRÍGUEZ
ALBA LUCÍA CARRILLO SALINAS</t>
  </si>
  <si>
    <t>Oficina de Tecnologías de la Información
 y las Comunicaciones</t>
  </si>
  <si>
    <t>ARLETH PATRICIA SAURITH CONTRERAS</t>
  </si>
  <si>
    <t>15 de abril de 2026</t>
  </si>
  <si>
    <t xml:space="preserve">Durante el Primer Trimestre de 2026 se llevaron a cabo las siguientes actividades:
Fortalecimiento DATAWAREHOUSE  - DWH
Se realizó la construcción de la ETL para con los procesos de carga del archivo unificado del PAA distrito 2026 y sus dimensiones en el DWH, se apoyó construyendo tablas en DWH para almacenar los datos PAA distrito 2026, se diseñó de un modelo relacional que permite la consulta y visualización del tablero del PAA distrito 2026, se desarrolló de flujos de procesos para descargar, mover, descomprimir y limpiar cada uno de los archivos PAA de las entidades del distrito 2026, haciendo uso de la IA desde Power Automate, se realiza a través de Power Query la consolidación, transformación y limpieza de datos de los 76 documentos de las entidades del distrito PAA 2026.
Durante este periodo se generó una nueva versión del algoritmo en lenguaje python para identificar y clasificar las PQRSD de Bogotá te Escucha (BTE) relacionadas con temas de corrupción, a partir de las definiciones entregadas por la Subdirección de Fortalecimiento Institucional.
Se apoyó en la construcción de la ETL visual studio para con los procesos de carga del archivo actores procesos jurídicos.
Se creó una ETL que aprovisiona la información del mapa de inversiones en el DWH y disponibilidad del portal transaccional.
Se diseñó y desarrolló del modelo semántico “Secretaria General en datos”.  del “nivel de madurez de entidades del distrito”, y “Entornos que Conectan”.
Portal “Datos para la Transparencia”
-	Se mantiene la operación del Portal de Datos para la Transparencia, garantizando su disponibilidad, continuidad y funcionamiento adecuado para la ciudadanía. 
-	Se mantiene el portal de Mapa de inversiones integrándolo con GAB para crear una sincronización entre sitios
-	Se avanza en el desarrollo del cms (gestor de contenidos) que se encuentra en fase de pruebas funcionales y se desarrolló espacio para la rendición de cuentas de la vigencia 2025.
-	
Toneladas que unen 
-	Se crea un nuevo sitio propone una competencia positiva entre localidades basada en la apropiación de un mayor número de personas sobre el servicio de los ecopuntos y contrastará ese conocimiento frente a la disminución de voluminosos recogidos en calle y el aumento de toneladas recolectadas en los ecopuntos. 
-	Se ajustan los indicadores del sistema, y se mantiene actualizado el sitio de monitoreo. https://bogota.gov.co/toneladas-que-unen
Entornos que conectan
Creación del tablero “Entornos que Conectan”, acorde a la necesidad de la secretaria privada de la Secretaria General de la Alcaldía Mayor de Bogotá.
Secretaria General en Datos
Creación del mockup del tablero de secretaria general en datos, dimensión 2, en los siguientes temas:
-	Canales de interacción de la Red CADE con la ciudadanía.
-	Bogotá Te Escucha (BTE)
-	Red CADE
-	Línea 195
Nivel de Madurez de Entidades del Distrito
Creación del tablero “nivel de madurez de entidades del distrito”, de acuerdo a la solicitud de la Oficina Consejería Distrital de Tecnologías de la Información y las Comunicaciones.
</t>
  </si>
  <si>
    <t xml:space="preserve">Durante el primer trimestre de 2026 se logró en forma general lo siguiente:
Brindar soporte y mantenimiento a las páginas web y sistemas de información de la Secretaría General a continuación relacionados:
PORTALES
- Sede Electronica 
- Servicio HUMANAPP
- Portal Archivo de Bogotá.
- Portal del Observatorio de Víctimas del Conflicto Armado
- Portal Servicios Ciudadanos
- Portal transaccional
- Portal Bogotá Capital Digital
SISTEMAS DE INFORMACIÓN
- SAT Web
- Registro Distrital
- SIAB – El Cofre
- Sistema Bogotá te escucha - BTE
- Sistema de Gestión Documental -  SIGA
- Nomina – Perno
- Sistema de Gestion Contractual
- Sistema de Presupuesto – SIPRES
- Sistema Globo
- PANDORA – Contratación y Gestion Calidad
- Sistema Hoja de Vida Vehículos 
- Inventarios SAI y SAE
- Contabilidad – Limay
</t>
  </si>
  <si>
    <t>En el marco del Plan Distrital de Desarrollo “Bogotá Camina Segura” la Secretaría General en la vigencia 2026 avanzó en:  
1. Se han adelantado las acciones previas para el proceso contractual de Soporte y actualización del Licenciamiento de la herramienta de arquitectura empresarial.
2. Se realizaron jornadas de validación del repositorio de Arquitectura Empresarial, con el objetivo de verificar la consistencia, completitud y trazabilidad de la información que servirá de línea base para mantener el repositorio en adelante, se realizó la validación de procesos utilizada para la documentación y modelamiento de la arquitectura institucional, garantizando su consistencia con los resultados obtenidos.  Se efectuó la presentación de resultados del ejercicio de AE ante los directivos de la entidad el 13 de febrero, consolidando la fase transferencia de conocimiento.  Se adelantó la actualización técnica del repositorio, orientada a optimizar la organización de los artefactos y asegurar su correcta visualización y uso por parte de los equipos institucionales.  y se desarrolló la sesión de transferencia de conocimiento enfocada en el modelamiento de procesos con Bizagi el 10 de marzo, orientada a fortalecer las capacidades de los equipos en la representación y análisis de procesos institucionales.</t>
  </si>
  <si>
    <t xml:space="preserve">Durante el período de seguimiento se realizaron las siguientes actividades en el  Portal Transaccional de Servicio a la Ciudadanía:
Se participó en las reuniones de seguimiento citadas por el área funcional desde las diferentes células de trabajo.
Se mantiene la operación del Portal Transaccional, garantizando su disponibilidad, continuidad y funcionamiento adecuado para la prestación de los servicios a la ciudadanía.
Se mantiene la funcionalidad de Geovisor, que permite a la ciudadanía ubicar en el mapa los cades por servicios.
Se realiza el acompañamiento técnico en la implementación en producción del modelo de IA para respuestas a las PQRDs en la infraestructura de nube de la SGAB.
Se gestiona el aprovisionamiento del ambiente de pruebas del DWH y el acceso a este a traves de una vpn site to site.
 </t>
  </si>
  <si>
    <t>Durante el primer trimestre de 2026 se avanzó en:  
EQUIPOS ADQUIRIDOS 2025
Del Contrato 1183-2025: el proveedor hace entrega de los primeros elementos ofimáticos, se trata de 170 equipos de escritorio, una vez fueron revisados para que cumplieran las características técnicas de la ficha técnica del proceso contractual, se realiza la solicitud de ingreso al almacén de dichos elementos.  El 18 de marzo la Subdirección de Servicios Administrativos remite los ingresos al almacén números 7 y 8 de 2026 y con ello se inicia la instalación de los equipos según distribución previamente acordada con las diferentes dependencias, a 31 de marzo se han instalado un total de 60 equipos, distribuidos así:  8 en Oficina Consejera Distrital de Paz, Victimas y Reconciliación, 5 Dirección de Paz y Reconciliación, 4 Dirección de Reparación Integral, 10 en Dirección de Proyección Internacional, 6 en IBO, 3 en Subsecretaria de Servicio a la Ciudadanía, 4 en la dirección Distrital de Calidad del Servicio, 9 en la Dirección del Sistema Distrital de Servicio a la Ciudadanía, 2 en la Subsecretaria Corporativa, 2 en Dirección de Contratación, 2 en Subdirección de Servicios Administrativos, 2 en Subdirección Financiera y 3 en Oficina de Tecnologias de la Información y las Comunicaciones. 
- Se realizó la renovación del Licenciamiento y Soporte Oracle, mediante el contrato No 401-2026 por valor de $ 370.206.879, con el cual se garantizan dichos servicios para la Entidad por un año.
- Se adelantaron las etapas precontractuales para los procesos para contratar el mantenimiento del sistema detección incendios datacenter y la adquisición de los servicios de soporte técnico para Oracle Linux y entornos virtualizados KVM.</t>
  </si>
  <si>
    <t>Mantener actualizadas el 100% de las plataformas de seguridad digital</t>
  </si>
  <si>
    <t>1
DRP Implementado</t>
  </si>
  <si>
    <t>1
DRP Fase II implementado</t>
  </si>
  <si>
    <t xml:space="preserve">
0% 
</t>
  </si>
  <si>
    <t>20% 
INFORME DEL DIAGNÓSTICO E IDENTIFICACIÓN DE NECESIDADES PARA EL DRP</t>
  </si>
  <si>
    <t>40%
PLANEACIÓN DE RECURSOS E INFORME DE AVANCE DEL  DESARROLLO E IMPLEMENTACIÓN DEL DRP</t>
  </si>
  <si>
    <t>40%
INFORME FINAL DE  DESARROLLO E IMPLEMENTACIÓN DEL DRP</t>
  </si>
  <si>
    <t xml:space="preserve">Fase II
 Plan de recuperación de TI Implementado
</t>
  </si>
  <si>
    <t xml:space="preserve">
1. Renovación del servicio de soporte de la base de datos ORACLE
2. Renovación de soporte y actualización de Licencia ABBYY
3. Licencias Microsoft
4. Software Comercial para la Entidad
5. Soporte o extensión de garantía para equipos hiperconvergencia, switches de Core y de Wifi</t>
  </si>
  <si>
    <t>En ambos retos se realizó el alistamiento y socialización de insumos técnicos, incluyendo documentos de sesión de inicio (kickoff), matrices de riesgos, matrices de actores y lineamientos institucionales de arquitectura y metodología, con el fin de establecer el marco técnico y operativo para el desarrollo de las soluciones.
Para el Reto Canales de Denuncia, se efectuó la revisión técnica del Entregable 1 (Plan de Trabajo y cronograma) y de la arquitectura de solución propuesta, formulando observaciones orientadas a garantizar la alineación con los lineamientos institucionales y los sistemas involucrados, así como el uso adecuado de tecnologías para la optimización del proceso de gestión de denuncias. Estas observaciones fueron remitidas formalmente a los equipos responsables para su ajuste.
En cuanto al Reto Expedientes Contractuales, se desarrollaron actividades de revisión del Entregable 1 – Plan de Trabajo y de la arquitectura de solución, evaluando su coherencia con la arquitectura institucional y la integración con sistemas como SECOP y SIGA, con énfasis en la trazabilidad y eficiencia del ciclo de vida de los expedientes contractuales.</t>
  </si>
  <si>
    <t>25%
INFORME DE AVANCE DEL  DESARROLLO E IMPLEMENTACIÓN DEL PROYECTO</t>
  </si>
  <si>
    <t>31/01/202025</t>
  </si>
  <si>
    <t>31/12/20227</t>
  </si>
  <si>
    <t xml:space="preserve">Durante el período se realizaron las siguientes actividades:
•  Se inicia las planeación de las etapas precontractuales para los procesos para contratar creditos para nube publica AZURE mediante acuerdo marco de precios.                                                                                                                                                                                                                                                               
•  Monitoreo permanente de la infraestructura y servicios en Azure, atendiendo y corrigiendo alarmas y eventos detectados, con el fin de garantizar la disponibilidad, estabilidad y correcto funcionamiento de las aplicaciones y servicios institucionales.  
•  Administración y soporte operativo de los entornos en la nube, brindando apoyo continuo a la operación de los servicios tecnológicos que soportan los portales y aplicaciones de la Secretaría General
•  Aprovisionamiento y puesta en producción de infraestructura en Azure para componentes de Inteligencia Artificial, que soportan procesos de PQRS del sistema Bogotá Te Escucha, en el marco de iniciativas asociadas al Portal Transaccional.  
•  Actualización de sistemas operativos y componentes de seguridad en máquinas virtuales Linux que soportan portales web institucionales, contribuyendo al fortalecimiento de la seguridad y estabilidad de los servicios.  
•  Configuración e integración de servicios de monitoreo y seguridad, mediante el uso de Event Hub, Front Door y Application Gateway, para la transmisión de logs hacia Splunk y el apoyo al monitoreo realizado por el SOC.  
•  Análisis y socialización de información de costos y uso de recursos de Azure, especialmente para los componentes de IA implementados, como insumo para la gestión y control del consumo de la plataforma.  </t>
  </si>
  <si>
    <t>Aumento de las capacidades tecnológicas en Nube</t>
  </si>
  <si>
    <t>170.000 CRÉDITOS PROGRAMADOS A CONTRATAR</t>
  </si>
  <si>
    <t>170.000 créditos adquiridos</t>
  </si>
  <si>
    <t>25%
Informe trimestral de gobernanza cloud</t>
  </si>
  <si>
    <t>Bus de servicio en operación</t>
  </si>
  <si>
    <t xml:space="preserve">Fortalecer la implementación  del Bus de Servicios para el proyecto de Portal Transaccional de Servicio a la Ciudadanía de la Alcaldía Mayor de Bogotá </t>
  </si>
  <si>
    <t>31/01/20225</t>
  </si>
  <si>
    <t>Fortalecimeinto del bus de servicios</t>
  </si>
  <si>
    <t>25%
Informe trimestral del fortalecimiento de la Arquitectura de Interoperabilidad (bus de sericios)</t>
  </si>
  <si>
    <t xml:space="preserve">Durante el período se realizaron las siguientes actividades:
* Operación y evolución del bus de servicios (Apache Camel) para el Portal Transaccional.
* Integración de nuevos servicios de interoperabilidad para geovisor y servicios ciudadanos.
* Definición de arquitectura objetivo orientada a APIs y microservicios.
* Revisión de los documentos técnicos de interoperabilidad (Línea 4) entregados por el proveedor de portal transaccional.
</t>
  </si>
  <si>
    <t xml:space="preserve">En el Primer trimestre de 2026 se mantiene el 100% del nivel de implementación del Modelo de seguridad y Privacidad de información (instrumento versión ISO/IEC 27001:2022), es decir los 4 dominios están en nivel Optimizado, y el resultado de evaluación de efectividad de control se encuentra en 97%.
1. Se elaboraron y aprobaron por el Comité Institucional de Gestión y Desempeño los siguientes planes: a. Plan de seguridad y privacidad de la información 2025 y b. Plan de tratamiento de riesgos de seguridad de la información / seguridad digital.
2. Se elaboraron y socializaron 9 piezas de Tips de seguridad con los siguientes temas:
-	Resultado del ejercicio de ingeniería social realizado en el último bimestre de 2025
-	Cuidado con el fraude docusing
-	Falsas invitaciones a licitaciones
-	Como prevenir ataques de Ingeniería Social
-	Intento de Phishing identificado
-	Correos fraudulentos que suplantan cuentas institucionales
-	Campaña de Phishing relacionada con jurados de votación
-	Charla para el uso de Onedrive 
-	Charla de seguridad de la información 
3. Se brindó apoyo a los enlaces de seguridad en:
- Reporte de planes de tratamiento para 2026. 
- Se realizó primera mesa de trabajo con enlaces para actualización del registro nacional de bases de datos ante la SIC
4. Se realizaron escaneos de vulnerabilidades programados a los servidores de Linux y Windows y Servicios priorizados y a 9 servicios TI 
5. Se gestionaron y atendieron 85 eventos de seguridad de la información relacionados con contenido malicioso.
6. Se atendieron 149 casos reportados por el operador del sistema de monitoreo cibernético distrital. </t>
  </si>
  <si>
    <t>31/01/20226</t>
  </si>
  <si>
    <t>Monitoreo de 300 activos por parte del SOC</t>
  </si>
  <si>
    <t xml:space="preserve">1 SOC operando </t>
  </si>
  <si>
    <t>25%
Informe trimestral del monitoreo del SOC</t>
  </si>
  <si>
    <t>Informes de implementación de capacidades en IA y Datos</t>
  </si>
  <si>
    <t>25% Informe trimestral de las capacidades generadas en IA y Datos</t>
  </si>
  <si>
    <t>Implementación de capacidades en IA y Datos</t>
  </si>
  <si>
    <t>Implementación de capacidades en seguridad digital</t>
  </si>
  <si>
    <t>31/12/20226</t>
  </si>
  <si>
    <t>Informes de implementación de capacidades en seguridad digital</t>
  </si>
  <si>
    <t>25% Informe trimestral de las capacidades generadas en seguridad digital</t>
  </si>
  <si>
    <t>Elaboración y publicación de TIPS DE SEGURIDAD dirigidos a funcionarios y contratistas, como mecanismo de transferencia de buenas prácticas en seguridad de la información.</t>
  </si>
  <si>
    <t>Durante el primer trimestre de 2026 se desarrollaron acciones de transferencia de conocimiento asociadas al uso y apropiación de herramientas Microsoft 365, dentro de las cuales se incluye Microsoft Copilot como funcionalidad de apoyo basada en inteligencia artificial, orientada a la mejora de la productividad institucional.</t>
  </si>
  <si>
    <t>El servicio de un centro de operaciones de seguridad para la secretaria general, es una contratación conjunta con Oficina Consejería Distrital de TIC, de lo cual en la Oficina TIC se realizó la revisión y se propuso ajustes al anexo técnico y en los estudios previos del proceso que ya tenía adelantado la Oficina Consejería Distrital para el proceso de contratación directa mediante contrato interadministrativo con ETB.
El contrato interadministrativo 480-2026 celebrado entre la Oficina Consejera Distrital TIC y ETB, cuyo objetivo es “Contratar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 tuvo inicio el 14 de febrero de 2026.  Reporto a la Secretaria General, actualmente se monitorean 108 activos tecnológicos y se han reportan con corte 31 de marzo un total de 149 casos para gestión y seguimiento; de estos, todos se encuentran en estado resuelto. Adicionalmente, en la información revisada no se reportan falsos positivos, por lo que los casos remitidos corresponden a eventos/alertas gestionadas como hallazgos válidos, en coherencia con el enfoque de gestión de eventos de seguridad. 
Se inició la gestión de la implementación del centro de operaciones de seguridad – SOC para los activos de información y servicios digitales de la Secretaria General de la Alcaldía Mayor de Bogotá, es decir se envió al operador (ETB) el documento diligenciado con la relación de activos tecnológicos de la entidad y se aprovisiona un servidor cuyo objetivo es monitorear, detectar, analizar y responder eventos y amenazas que puedan afectar la confidencialidad, integridad y disponibilidad de los activos de información y servicios digitales de la entidad. 
La mayor concentración correspondió a eventos relacionados con inicios de sesión exitosos de Office 365 desde fuera de Colombia, lo que permite inferir la necesidad de mantener especial vigilancia sobre accesos atípicos y posibles compromisos de credenciales. Asimismo, se gestionaron alertas vinculadas con inclusión de usuarios en grupos sensibles, intentos de fuerza bruta, cambios o deshabilitación de cuentas y posibles ataques de password spraying, lo cual refleja que el monitoreo del SOC está orientado a la detección temprana de comportamientos anómalos, la validación de su criticidad y la activación oportuna de acciones de revisión y respuesta por parte del equipo técnico de seguridad.
Casos reportados y gestionados en febrero (16)</t>
  </si>
  <si>
    <t>Modelo Operativo de Gobierno de Datos</t>
  </si>
  <si>
    <t>2 Procesos</t>
  </si>
  <si>
    <t>2
Pilotos</t>
  </si>
  <si>
    <t xml:space="preserve"> Fortalecer los controles de seguridad:
1. Certificados Digitales de Sitio Seguro
2.  Sistema de Backups 
3. Renovación del Soporte y Garantía del Sistema de Seguridad Perimetral
4. Proceso de Vulnerabilidades
5. Proceso de Antivirus</t>
  </si>
  <si>
    <t>La programación se tiene prevista a partir del 2º. Trimestre de 2026. Durante el primer trimestre se avanzó en las siguientes actividades: 
Se realizó presentación del anexo técnico de la Fase 2 del DRP
Se han adelantado la elaboración del Anexo Técnico del proceso de licitación para Implementar la segunda fase del Plan de Recuperación de Desastres (DRP) en la nube para los servicios críticos priorizados que actualmente operan en infraestructura On-Premise, con el propósito de fortalecer la protección de la información y garantizar la continuidad operativa de la Secretaría General de la Alcaldía Mayor de Bogotá D.C., ante la ocurrencia de eventos de contingencia, además se realizó presentación del anexo técnico a la jefe de la oficina TIC, a la oficial de seguridad y el arquitecto de nube, para que dieran sus observaciones.  La oficial de seguridad y el arquitecto de nube, realizaron observaciones al del Anexo Técnico del proceso de licitación para Implementar la segunda fase del Plan de Recuperación de Desastres (DRP) en la nube para los servicios críticos priorizados que actualmente operan en infraestructura On-Premise y se envía al grupo de sistemas de información para que revisan lo pertinente y poder realizar los ajustes necesarios, posteriormente se genera la versión 2.0 del documento, con el cual se inicia el proceso de estudio de mercado.</t>
  </si>
  <si>
    <t>Portal transaccional “Building Blocks de interoperabilidad y autenticación federada y descentralizada”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</si>
</sst>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43" formatCode="_-* #,##0.00_-;\-* #,##0.00_-;_-* &quot;-&quot;??_-;_-@_-"/>
    <numFmt numFmtId="164" formatCode="_(* #,##0_);_(* \(#,##0\);_(* &quot;-&quot;??_);_(@_)"/>
    <numFmt numFmtId="165" formatCode="[$$-240A]\ #,##0.00"/>
    <numFmt numFmtId="166" formatCode="[$$-240A]\ #,##0"/>
    <numFmt numFmtId="167" formatCode="_-* #,##0_-;\-* #,##0_-;_-* &quot;-&quot;??_-;_-@_-"/>
    <numFmt numFmtId="168" formatCode="_-&quot;$&quot;\ * #,##0_-;\-&quot;$&quot;\ * #,##0_-;_-&quot;$&quot;\ * &quot;-&quot;??_-;_-@_-"/>
    <numFmt numFmtId="169" formatCode="dd/mm/yyyy;@"/>
  </numFmts>
  <fonts count="44" x14ac:knownFonts="1">
    <font>
      <sz val="11"/>
      <color theme="1"/>
      <name val="Calibri"/>
      <family val="2"/>
      <scheme val="minor"/>
    </font>
    <font>
      <sz val="11"/>
      <color theme="1"/>
      <name val="Calibri"/>
      <family val="2"/>
      <scheme val="minor"/>
    </font>
    <font>
      <b/>
      <sz val="14"/>
      <name val="Arial"/>
      <family val="2"/>
    </font>
    <font>
      <sz val="11"/>
      <name val="Calibri"/>
      <family val="2"/>
      <scheme val="minor"/>
    </font>
    <font>
      <sz val="10"/>
      <name val="Calibri"/>
      <family val="2"/>
      <scheme val="minor"/>
    </font>
    <font>
      <sz val="9"/>
      <name val="Calibri"/>
      <family val="2"/>
      <scheme val="minor"/>
    </font>
    <font>
      <sz val="8"/>
      <name val="Calibri"/>
      <family val="2"/>
      <scheme val="minor"/>
    </font>
    <font>
      <b/>
      <sz val="9"/>
      <name val="Calibri"/>
      <family val="2"/>
      <scheme val="minor"/>
    </font>
    <font>
      <b/>
      <sz val="10"/>
      <name val="Arial"/>
      <family val="2"/>
    </font>
    <font>
      <b/>
      <sz val="9"/>
      <name val="Arial"/>
      <family val="2"/>
    </font>
    <font>
      <b/>
      <sz val="8"/>
      <name val="Arial"/>
      <family val="2"/>
    </font>
    <font>
      <sz val="9"/>
      <name val="Arial"/>
      <family val="2"/>
    </font>
    <font>
      <sz val="10"/>
      <name val="Arial"/>
      <family val="2"/>
    </font>
    <font>
      <sz val="8"/>
      <name val="Arial"/>
      <family val="2"/>
    </font>
    <font>
      <b/>
      <sz val="12"/>
      <name val="Arial"/>
      <family val="2"/>
    </font>
    <font>
      <sz val="10"/>
      <color rgb="FF00B050"/>
      <name val="Arial"/>
      <family val="2"/>
    </font>
    <font>
      <sz val="9"/>
      <color theme="0" tint="-0.34998626667073579"/>
      <name val="Arial"/>
      <family val="2"/>
    </font>
    <font>
      <sz val="8"/>
      <color theme="0" tint="-0.34998626667073579"/>
      <name val="Arial"/>
      <family val="2"/>
    </font>
    <font>
      <sz val="10"/>
      <color theme="0" tint="-0.34998626667073579"/>
      <name val="Arial"/>
      <family val="2"/>
    </font>
    <font>
      <b/>
      <sz val="9"/>
      <color theme="1"/>
      <name val="Arial"/>
      <family val="2"/>
    </font>
    <font>
      <sz val="12"/>
      <name val="Arial"/>
      <family val="2"/>
    </font>
    <font>
      <sz val="12"/>
      <color theme="0"/>
      <name val="Arial"/>
      <family val="2"/>
    </font>
    <font>
      <sz val="14"/>
      <name val="Arial"/>
      <family val="2"/>
    </font>
    <font>
      <b/>
      <sz val="11"/>
      <name val="Calibri"/>
      <family val="2"/>
      <scheme val="minor"/>
    </font>
    <font>
      <b/>
      <sz val="14"/>
      <color rgb="FF000000"/>
      <name val="Arial"/>
      <family val="2"/>
    </font>
    <font>
      <b/>
      <u/>
      <sz val="14"/>
      <color rgb="FFA6A6A6"/>
      <name val="Arial"/>
      <family val="2"/>
    </font>
    <font>
      <sz val="9"/>
      <color rgb="FFA6A6A6"/>
      <name val="Arial"/>
      <family val="2"/>
    </font>
    <font>
      <sz val="10"/>
      <color rgb="FF000000"/>
      <name val="Arial"/>
      <family val="2"/>
    </font>
    <font>
      <sz val="9"/>
      <color rgb="FF000000"/>
      <name val="Arial"/>
      <family val="2"/>
    </font>
    <font>
      <sz val="9"/>
      <color rgb="FF000000"/>
      <name val="Arial"/>
      <family val="2"/>
    </font>
    <font>
      <b/>
      <sz val="9"/>
      <color rgb="FF000000"/>
      <name val="Arial"/>
      <family val="2"/>
    </font>
    <font>
      <b/>
      <u/>
      <sz val="10"/>
      <color rgb="FF000000"/>
      <name val="Arial"/>
      <family val="2"/>
    </font>
    <font>
      <b/>
      <sz val="10"/>
      <color rgb="FF000000"/>
      <name val="Arial"/>
      <family val="2"/>
    </font>
    <font>
      <b/>
      <sz val="10"/>
      <color rgb="FF00B050"/>
      <name val="Arial"/>
      <family val="2"/>
    </font>
    <font>
      <sz val="9"/>
      <color theme="5" tint="0.59999389629810485"/>
      <name val="Arial"/>
      <family val="2"/>
    </font>
    <font>
      <b/>
      <sz val="11"/>
      <name val="Arial"/>
      <family val="2"/>
    </font>
    <font>
      <sz val="11"/>
      <name val="Arial"/>
      <family val="2"/>
    </font>
    <font>
      <sz val="11"/>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b/>
      <sz val="10"/>
      <color theme="1"/>
      <name val="Arial"/>
      <family val="2"/>
    </font>
    <font>
      <b/>
      <u/>
      <sz val="10"/>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09">
    <xf numFmtId="0" fontId="0" fillId="0" borderId="0" xfId="0"/>
    <xf numFmtId="0" fontId="3" fillId="0" borderId="0" xfId="0" applyFont="1"/>
    <xf numFmtId="0" fontId="4" fillId="0" borderId="0" xfId="0" applyFont="1" applyAlignment="1">
      <alignment horizontal="center" vertical="center"/>
    </xf>
    <xf numFmtId="0" fontId="5" fillId="0" borderId="0" xfId="0" applyFont="1"/>
    <xf numFmtId="0" fontId="6" fillId="0" borderId="0" xfId="0" applyFont="1"/>
    <xf numFmtId="0" fontId="4" fillId="0" borderId="0" xfId="0" applyFont="1"/>
    <xf numFmtId="0" fontId="7"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vertical="center"/>
    </xf>
    <xf numFmtId="0" fontId="5" fillId="2" borderId="0" xfId="0" applyFont="1" applyFill="1" applyAlignment="1">
      <alignment horizont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xf numFmtId="0" fontId="13" fillId="0" borderId="0" xfId="0" applyFont="1"/>
    <xf numFmtId="0" fontId="12" fillId="0" borderId="0" xfId="0" applyFont="1"/>
    <xf numFmtId="0" fontId="9" fillId="0" borderId="0" xfId="0" applyFont="1" applyAlignment="1">
      <alignment horizontal="center"/>
    </xf>
    <xf numFmtId="0" fontId="11" fillId="0" borderId="0" xfId="0" applyFont="1" applyAlignment="1">
      <alignment horizontal="center"/>
    </xf>
    <xf numFmtId="9" fontId="16"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xf>
    <xf numFmtId="0" fontId="20" fillId="0" borderId="0" xfId="0" applyFont="1"/>
    <xf numFmtId="0" fontId="20" fillId="0" borderId="2" xfId="0" applyFont="1" applyBorder="1"/>
    <xf numFmtId="0" fontId="21" fillId="0" borderId="0" xfId="0" applyFont="1" applyAlignment="1">
      <alignment horizontal="left" vertical="top" wrapText="1"/>
    </xf>
    <xf numFmtId="17" fontId="20" fillId="0" borderId="2" xfId="0" applyNumberFormat="1" applyFont="1" applyBorder="1" applyAlignment="1">
      <alignment horizontal="center"/>
    </xf>
    <xf numFmtId="0" fontId="20" fillId="0" borderId="2" xfId="0" applyFont="1" applyBorder="1" applyAlignment="1">
      <alignment horizontal="center"/>
    </xf>
    <xf numFmtId="0" fontId="14" fillId="0" borderId="0" xfId="0" applyFont="1" applyAlignment="1">
      <alignment horizontal="center"/>
    </xf>
    <xf numFmtId="0" fontId="8" fillId="0" borderId="0" xfId="0" applyFont="1" applyAlignment="1">
      <alignment horizontal="center"/>
    </xf>
    <xf numFmtId="164" fontId="9" fillId="0" borderId="1" xfId="1" applyNumberFormat="1" applyFont="1" applyFill="1" applyBorder="1" applyAlignment="1">
      <alignment horizontal="left" vertical="center"/>
    </xf>
    <xf numFmtId="9" fontId="9"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11" fillId="0" borderId="0" xfId="0" applyNumberFormat="1" applyFont="1" applyAlignment="1">
      <alignment horizontal="center" vertical="center" wrapText="1"/>
    </xf>
    <xf numFmtId="9" fontId="13" fillId="0" borderId="0" xfId="2" applyFont="1" applyBorder="1" applyAlignment="1">
      <alignment horizontal="center" vertical="center" wrapText="1"/>
    </xf>
    <xf numFmtId="164" fontId="9" fillId="0" borderId="0" xfId="1" applyNumberFormat="1" applyFont="1" applyFill="1" applyBorder="1" applyAlignment="1">
      <alignment horizontal="left" vertical="center"/>
    </xf>
    <xf numFmtId="165" fontId="9" fillId="0" borderId="0" xfId="0" applyNumberFormat="1" applyFont="1" applyAlignment="1">
      <alignment horizontal="center" vertical="center"/>
    </xf>
    <xf numFmtId="9" fontId="16" fillId="0" borderId="0" xfId="0" applyNumberFormat="1" applyFont="1" applyAlignment="1">
      <alignment horizontal="center" vertical="center" wrapText="1"/>
    </xf>
    <xf numFmtId="0" fontId="13" fillId="0" borderId="0" xfId="0" applyFont="1" applyAlignment="1">
      <alignment horizontal="center" vertical="top" wrapText="1"/>
    </xf>
    <xf numFmtId="0" fontId="14" fillId="0" borderId="0" xfId="0" applyFont="1"/>
    <xf numFmtId="0" fontId="14" fillId="0" borderId="0" xfId="0" applyFont="1" applyAlignment="1">
      <alignment horizontal="left"/>
    </xf>
    <xf numFmtId="0" fontId="23" fillId="0" borderId="0" xfId="0" applyFont="1"/>
    <xf numFmtId="0" fontId="26" fillId="0" borderId="6" xfId="0" applyFont="1" applyBorder="1" applyAlignment="1">
      <alignment wrapText="1"/>
    </xf>
    <xf numFmtId="9" fontId="30"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9" fontId="16" fillId="0" borderId="1" xfId="0" applyNumberFormat="1" applyFont="1" applyBorder="1" applyAlignment="1">
      <alignment horizontal="center" vertical="top" wrapText="1"/>
    </xf>
    <xf numFmtId="0" fontId="26" fillId="0" borderId="6" xfId="0" applyFont="1" applyBorder="1" applyAlignment="1">
      <alignment horizontal="center" vertical="top" wrapText="1"/>
    </xf>
    <xf numFmtId="9" fontId="10"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xf>
    <xf numFmtId="6" fontId="9" fillId="0" borderId="1" xfId="1" applyNumberFormat="1" applyFont="1" applyBorder="1" applyAlignment="1">
      <alignment horizontal="center" vertical="center"/>
    </xf>
    <xf numFmtId="167" fontId="9" fillId="0" borderId="1" xfId="1" applyNumberFormat="1" applyFont="1" applyBorder="1" applyAlignment="1">
      <alignment horizontal="center" vertical="center" wrapText="1"/>
    </xf>
    <xf numFmtId="167" fontId="9" fillId="0" borderId="1" xfId="1" applyNumberFormat="1" applyFont="1" applyBorder="1" applyAlignment="1">
      <alignment horizontal="center" vertical="center"/>
    </xf>
    <xf numFmtId="168" fontId="9" fillId="0" borderId="1" xfId="3"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center"/>
    </xf>
    <xf numFmtId="0" fontId="36" fillId="0" borderId="0" xfId="0" applyFont="1" applyAlignment="1">
      <alignment horizontal="center"/>
    </xf>
    <xf numFmtId="0" fontId="36" fillId="0" borderId="0" xfId="0" applyFont="1"/>
    <xf numFmtId="0" fontId="37" fillId="0" borderId="0" xfId="0" applyFont="1" applyAlignment="1">
      <alignment horizontal="left" vertical="top" wrapText="1"/>
    </xf>
    <xf numFmtId="0" fontId="35" fillId="0" borderId="0" xfId="0" applyFont="1" applyAlignment="1">
      <alignment horizontal="left"/>
    </xf>
    <xf numFmtId="6" fontId="11" fillId="0" borderId="1" xfId="1" applyNumberFormat="1" applyFont="1" applyBorder="1" applyAlignment="1">
      <alignment horizontal="center" vertical="center"/>
    </xf>
    <xf numFmtId="168" fontId="11" fillId="0" borderId="1" xfId="3" applyNumberFormat="1" applyFont="1" applyBorder="1" applyAlignment="1">
      <alignment horizontal="center" vertical="center" wrapText="1"/>
    </xf>
    <xf numFmtId="0" fontId="19" fillId="0" borderId="16" xfId="0" applyFont="1" applyBorder="1" applyAlignment="1">
      <alignment horizontal="left" vertical="center" wrapText="1"/>
    </xf>
    <xf numFmtId="9" fontId="8" fillId="0" borderId="16" xfId="0" applyNumberFormat="1" applyFont="1" applyBorder="1" applyAlignment="1">
      <alignment horizontal="center" vertical="center" wrapText="1"/>
    </xf>
    <xf numFmtId="9" fontId="9" fillId="0" borderId="16" xfId="0" applyNumberFormat="1" applyFont="1" applyBorder="1" applyAlignment="1">
      <alignment horizontal="center" vertical="center" wrapText="1"/>
    </xf>
    <xf numFmtId="164" fontId="9" fillId="0" borderId="17" xfId="1" applyNumberFormat="1" applyFont="1" applyFill="1" applyBorder="1" applyAlignment="1">
      <alignment horizontal="left" vertical="center"/>
    </xf>
    <xf numFmtId="168" fontId="9" fillId="0" borderId="17" xfId="3" applyNumberFormat="1" applyFont="1" applyBorder="1" applyAlignment="1">
      <alignment horizontal="center" vertical="center" wrapText="1"/>
    </xf>
    <xf numFmtId="168" fontId="11" fillId="0" borderId="17" xfId="3" applyNumberFormat="1" applyFont="1" applyBorder="1" applyAlignment="1">
      <alignment horizontal="center" vertical="center" wrapText="1"/>
    </xf>
    <xf numFmtId="9" fontId="16" fillId="0" borderId="17" xfId="0" applyNumberFormat="1" applyFont="1" applyBorder="1" applyAlignment="1">
      <alignment horizontal="center" vertical="center" wrapText="1"/>
    </xf>
    <xf numFmtId="9" fontId="40" fillId="0" borderId="1" xfId="0" applyNumberFormat="1" applyFont="1" applyBorder="1" applyAlignment="1">
      <alignment horizontal="center" vertical="center"/>
    </xf>
    <xf numFmtId="9" fontId="41"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9" fontId="19" fillId="0" borderId="1" xfId="0" applyNumberFormat="1" applyFont="1" applyBorder="1" applyAlignment="1">
      <alignment horizontal="center" vertical="center"/>
    </xf>
    <xf numFmtId="168" fontId="19" fillId="0" borderId="1" xfId="3" applyNumberFormat="1" applyFont="1" applyBorder="1" applyAlignment="1">
      <alignment horizontal="center" vertical="center" wrapText="1"/>
    </xf>
    <xf numFmtId="168" fontId="19" fillId="0" borderId="17" xfId="3" applyNumberFormat="1" applyFont="1" applyBorder="1" applyAlignment="1">
      <alignment horizontal="center" vertical="center" wrapText="1"/>
    </xf>
    <xf numFmtId="9" fontId="19" fillId="0" borderId="16" xfId="0" applyNumberFormat="1" applyFont="1" applyBorder="1" applyAlignment="1">
      <alignment horizontal="center" vertical="center" wrapText="1"/>
    </xf>
    <xf numFmtId="9" fontId="42" fillId="0" borderId="1"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41" fillId="0" borderId="6" xfId="0" applyFont="1" applyBorder="1" applyAlignment="1">
      <alignment wrapText="1"/>
    </xf>
    <xf numFmtId="164" fontId="19" fillId="0" borderId="17" xfId="1" applyNumberFormat="1" applyFont="1" applyFill="1" applyBorder="1" applyAlignment="1">
      <alignment horizontal="left" vertical="center"/>
    </xf>
    <xf numFmtId="9" fontId="41" fillId="0" borderId="17" xfId="0" applyNumberFormat="1" applyFont="1" applyBorder="1" applyAlignment="1">
      <alignment horizontal="center" vertical="center" wrapText="1"/>
    </xf>
    <xf numFmtId="1" fontId="42" fillId="0" borderId="1" xfId="0" applyNumberFormat="1" applyFont="1" applyBorder="1" applyAlignment="1">
      <alignment horizontal="center" vertical="center" wrapText="1"/>
    </xf>
    <xf numFmtId="168" fontId="19" fillId="0" borderId="1" xfId="3" applyNumberFormat="1" applyFont="1" applyFill="1" applyBorder="1" applyAlignment="1">
      <alignment horizontal="center" vertical="center" wrapText="1"/>
    </xf>
    <xf numFmtId="168" fontId="19" fillId="0" borderId="17" xfId="3" applyNumberFormat="1" applyFont="1" applyFill="1" applyBorder="1" applyAlignment="1">
      <alignment horizontal="center" vertical="center" wrapText="1"/>
    </xf>
    <xf numFmtId="164" fontId="19" fillId="0" borderId="1" xfId="1" applyNumberFormat="1" applyFont="1" applyFill="1" applyBorder="1" applyAlignment="1">
      <alignment horizontal="left" vertical="center"/>
    </xf>
    <xf numFmtId="0" fontId="40" fillId="0" borderId="0" xfId="0" applyFont="1" applyAlignment="1">
      <alignment horizontal="center" vertical="top" wrapText="1"/>
    </xf>
    <xf numFmtId="168" fontId="41" fillId="0" borderId="1" xfId="3" applyNumberFormat="1" applyFont="1" applyBorder="1" applyAlignment="1">
      <alignment horizontal="center" vertical="center" wrapText="1"/>
    </xf>
    <xf numFmtId="168" fontId="41" fillId="0" borderId="17" xfId="3" applyNumberFormat="1" applyFont="1" applyBorder="1" applyAlignment="1">
      <alignment horizontal="center" vertical="center" wrapText="1"/>
    </xf>
    <xf numFmtId="167" fontId="41" fillId="0" borderId="1" xfId="0" applyNumberFormat="1" applyFont="1" applyBorder="1" applyAlignment="1">
      <alignment horizontal="center" vertical="center" wrapText="1"/>
    </xf>
    <xf numFmtId="167" fontId="11" fillId="0" borderId="1" xfId="1" applyNumberFormat="1" applyFont="1" applyFill="1" applyBorder="1" applyAlignment="1">
      <alignment horizontal="center" vertical="center"/>
    </xf>
    <xf numFmtId="9" fontId="11" fillId="0" borderId="1" xfId="0" applyNumberFormat="1" applyFont="1" applyBorder="1" applyAlignment="1">
      <alignment horizontal="center" vertical="center"/>
    </xf>
    <xf numFmtId="168" fontId="41" fillId="0" borderId="1" xfId="3" applyNumberFormat="1" applyFont="1" applyFill="1" applyBorder="1" applyAlignment="1">
      <alignment horizontal="center" vertical="center" wrapText="1"/>
    </xf>
    <xf numFmtId="168" fontId="41" fillId="0" borderId="17" xfId="3" applyNumberFormat="1" applyFont="1" applyFill="1" applyBorder="1" applyAlignment="1">
      <alignment horizontal="center" vertical="center" wrapText="1"/>
    </xf>
    <xf numFmtId="9" fontId="41" fillId="0" borderId="1" xfId="0" applyNumberFormat="1" applyFont="1" applyBorder="1" applyAlignment="1">
      <alignment horizontal="center" vertical="center"/>
    </xf>
    <xf numFmtId="0" fontId="35" fillId="0" borderId="2" xfId="0" applyFont="1" applyBorder="1" applyAlignment="1">
      <alignment horizontal="left"/>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0" xfId="0" applyFont="1" applyAlignment="1">
      <alignment horizontal="center" vertical="center"/>
    </xf>
    <xf numFmtId="17" fontId="35" fillId="0" borderId="0" xfId="0" applyNumberFormat="1" applyFont="1" applyAlignment="1">
      <alignment horizontal="center" vertical="center" wrapText="1"/>
    </xf>
    <xf numFmtId="0" fontId="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0" fontId="18" fillId="0" borderId="1" xfId="0" applyFont="1" applyBorder="1" applyAlignment="1">
      <alignment horizontal="center" vertical="center" wrapText="1"/>
    </xf>
    <xf numFmtId="164" fontId="11" fillId="0" borderId="9" xfId="0" applyNumberFormat="1"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1" fontId="27" fillId="0" borderId="1" xfId="2" applyNumberFormat="1" applyFont="1" applyBorder="1" applyAlignment="1">
      <alignment horizontal="center" vertical="center" wrapText="1"/>
    </xf>
    <xf numFmtId="9" fontId="12" fillId="0" borderId="1" xfId="2" applyFont="1" applyBorder="1" applyAlignment="1">
      <alignment horizontal="center" vertical="center" wrapText="1"/>
    </xf>
    <xf numFmtId="9" fontId="15" fillId="0" borderId="1" xfId="2" applyFont="1" applyBorder="1" applyAlignment="1">
      <alignment horizontal="center" vertical="center" wrapText="1"/>
    </xf>
    <xf numFmtId="164" fontId="11" fillId="0" borderId="1" xfId="0" applyNumberFormat="1" applyFont="1" applyBorder="1" applyAlignment="1">
      <alignment horizontal="center" vertical="center" wrapText="1"/>
    </xf>
    <xf numFmtId="9" fontId="13" fillId="0" borderId="1" xfId="2"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4" fillId="2"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13" fillId="0" borderId="1" xfId="2" applyNumberFormat="1" applyFont="1" applyFill="1" applyBorder="1" applyAlignment="1">
      <alignment horizontal="center" vertical="center" wrapText="1"/>
    </xf>
    <xf numFmtId="9" fontId="28"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8" xfId="0" applyFont="1" applyBorder="1" applyAlignment="1">
      <alignment horizontal="center" vertical="center" wrapText="1"/>
    </xf>
    <xf numFmtId="9" fontId="27" fillId="0" borderId="1" xfId="2" applyFont="1" applyBorder="1" applyAlignment="1">
      <alignment horizontal="center" vertical="center" wrapText="1"/>
    </xf>
    <xf numFmtId="14" fontId="29" fillId="0" borderId="1" xfId="0" applyNumberFormat="1" applyFont="1" applyBorder="1" applyAlignment="1">
      <alignment horizontal="center" vertical="center" wrapText="1"/>
    </xf>
    <xf numFmtId="0" fontId="39" fillId="0" borderId="1" xfId="0" applyFont="1" applyBorder="1" applyAlignment="1">
      <alignment horizontal="justify" vertical="center" wrapText="1"/>
    </xf>
    <xf numFmtId="0" fontId="27" fillId="0" borderId="1" xfId="2" applyNumberFormat="1" applyFont="1" applyBorder="1" applyAlignment="1">
      <alignment horizontal="center" vertical="center" wrapText="1"/>
    </xf>
    <xf numFmtId="9" fontId="28" fillId="0" borderId="1" xfId="2" applyFont="1" applyFill="1" applyBorder="1" applyAlignment="1">
      <alignment horizontal="center" vertical="center" wrapText="1"/>
    </xf>
    <xf numFmtId="0" fontId="12" fillId="0" borderId="1" xfId="0" applyFont="1" applyBorder="1" applyAlignment="1">
      <alignment horizontal="center" vertical="center" wrapText="1"/>
    </xf>
    <xf numFmtId="9" fontId="12" fillId="0" borderId="1" xfId="2" applyFont="1" applyFill="1" applyBorder="1" applyAlignment="1">
      <alignment horizontal="center" vertical="center" wrapText="1"/>
    </xf>
    <xf numFmtId="164" fontId="11" fillId="0" borderId="1" xfId="0" quotePrefix="1" applyNumberFormat="1" applyFont="1" applyBorder="1" applyAlignment="1">
      <alignment horizontal="center" vertical="center" wrapText="1"/>
    </xf>
    <xf numFmtId="0" fontId="13" fillId="0" borderId="1" xfId="2" applyNumberFormat="1"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64" fontId="11" fillId="0" borderId="18" xfId="0" applyNumberFormat="1" applyFont="1" applyBorder="1" applyAlignment="1">
      <alignment horizontal="center" vertical="center" wrapText="1"/>
    </xf>
    <xf numFmtId="164" fontId="11" fillId="0" borderId="19"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14" fontId="39" fillId="0" borderId="16" xfId="2" applyNumberFormat="1" applyFont="1" applyFill="1" applyBorder="1" applyAlignment="1">
      <alignment horizontal="center" vertical="center" wrapText="1"/>
    </xf>
    <xf numFmtId="9" fontId="39" fillId="0" borderId="1" xfId="2" applyFont="1" applyFill="1" applyBorder="1" applyAlignment="1">
      <alignment horizontal="center" vertical="center" wrapText="1"/>
    </xf>
    <xf numFmtId="9" fontId="39" fillId="0" borderId="17" xfId="2" applyFont="1" applyFill="1" applyBorder="1" applyAlignment="1">
      <alignment horizontal="center" vertical="center" wrapText="1"/>
    </xf>
    <xf numFmtId="9" fontId="39" fillId="0" borderId="16" xfId="2" applyFont="1" applyFill="1" applyBorder="1" applyAlignment="1">
      <alignment horizontal="center" vertical="center" wrapText="1"/>
    </xf>
    <xf numFmtId="169" fontId="41" fillId="0" borderId="16" xfId="0" applyNumberFormat="1" applyFont="1" applyBorder="1" applyAlignment="1">
      <alignment horizontal="center" vertical="center" wrapText="1"/>
    </xf>
    <xf numFmtId="169" fontId="41" fillId="0" borderId="1" xfId="0" applyNumberFormat="1" applyFont="1" applyBorder="1" applyAlignment="1">
      <alignment horizontal="center" vertical="center" wrapText="1"/>
    </xf>
    <xf numFmtId="0" fontId="39" fillId="0" borderId="16" xfId="0" applyFont="1" applyBorder="1" applyAlignment="1">
      <alignment horizontal="justify" vertical="center" wrapText="1"/>
    </xf>
    <xf numFmtId="0" fontId="39" fillId="0" borderId="17" xfId="0" applyFont="1" applyBorder="1" applyAlignment="1">
      <alignment horizontal="justify" vertical="center" wrapText="1"/>
    </xf>
    <xf numFmtId="164" fontId="41" fillId="0" borderId="16" xfId="0" applyNumberFormat="1" applyFont="1" applyBorder="1" applyAlignment="1">
      <alignment horizontal="center" vertical="center" wrapText="1"/>
    </xf>
    <xf numFmtId="164" fontId="41" fillId="0" borderId="1" xfId="0" applyNumberFormat="1" applyFont="1" applyBorder="1" applyAlignment="1">
      <alignment horizontal="center" vertical="center" wrapText="1"/>
    </xf>
    <xf numFmtId="164" fontId="41" fillId="0" borderId="17" xfId="0"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17" xfId="2" applyFont="1" applyBorder="1" applyAlignment="1">
      <alignment horizontal="center" vertical="center" wrapText="1"/>
    </xf>
    <xf numFmtId="14" fontId="11" fillId="0" borderId="1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42" fillId="0" borderId="16"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7" xfId="0" applyFont="1" applyBorder="1" applyAlignment="1">
      <alignment horizontal="center" vertical="center" wrapText="1"/>
    </xf>
    <xf numFmtId="9" fontId="39" fillId="0" borderId="16" xfId="2" applyFont="1" applyBorder="1" applyAlignment="1">
      <alignment horizontal="center" vertical="center" wrapText="1"/>
    </xf>
    <xf numFmtId="9" fontId="39" fillId="0" borderId="1" xfId="2" applyFont="1" applyBorder="1" applyAlignment="1">
      <alignment horizontal="center" vertical="center" wrapText="1"/>
    </xf>
    <xf numFmtId="9" fontId="39" fillId="0" borderId="17" xfId="2" applyFont="1" applyBorder="1" applyAlignment="1">
      <alignment horizontal="center" vertical="center" wrapText="1"/>
    </xf>
    <xf numFmtId="164" fontId="41" fillId="0" borderId="9" xfId="0" applyNumberFormat="1" applyFont="1" applyBorder="1" applyAlignment="1">
      <alignment horizontal="center" vertical="center" wrapText="1"/>
    </xf>
    <xf numFmtId="164" fontId="41" fillId="0" borderId="10" xfId="0" applyNumberFormat="1" applyFont="1" applyBorder="1" applyAlignment="1">
      <alignment horizontal="center" vertical="center" wrapText="1"/>
    </xf>
    <xf numFmtId="164" fontId="41" fillId="0" borderId="11" xfId="0" applyNumberFormat="1" applyFont="1" applyBorder="1" applyAlignment="1">
      <alignment horizontal="center" vertical="center" wrapText="1"/>
    </xf>
    <xf numFmtId="164" fontId="41" fillId="0" borderId="12" xfId="0" applyNumberFormat="1" applyFont="1" applyBorder="1" applyAlignment="1">
      <alignment horizontal="center" vertical="center" wrapText="1"/>
    </xf>
    <xf numFmtId="164" fontId="41" fillId="0" borderId="18" xfId="0" applyNumberFormat="1" applyFont="1" applyBorder="1" applyAlignment="1">
      <alignment horizontal="center" vertical="center" wrapText="1"/>
    </xf>
    <xf numFmtId="164" fontId="41" fillId="0" borderId="19"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164" fontId="11" fillId="0" borderId="17" xfId="0" applyNumberFormat="1" applyFont="1" applyBorder="1" applyAlignment="1">
      <alignment horizontal="center" vertical="center" wrapText="1"/>
    </xf>
    <xf numFmtId="9" fontId="13" fillId="0" borderId="16" xfId="2" applyFont="1" applyFill="1" applyBorder="1" applyAlignment="1">
      <alignment horizontal="center" vertical="center" wrapText="1"/>
    </xf>
    <xf numFmtId="9" fontId="13" fillId="0" borderId="1" xfId="2" applyFont="1" applyFill="1" applyBorder="1" applyAlignment="1">
      <alignment horizontal="center" vertical="center" wrapText="1"/>
    </xf>
    <xf numFmtId="9" fontId="13" fillId="0" borderId="17" xfId="2" applyFont="1" applyFill="1" applyBorder="1" applyAlignment="1">
      <alignment horizontal="center" vertical="center" wrapText="1"/>
    </xf>
    <xf numFmtId="0" fontId="43" fillId="0" borderId="1" xfId="0" applyFont="1" applyBorder="1" applyAlignment="1">
      <alignment horizontal="center" vertical="center" wrapText="1"/>
    </xf>
    <xf numFmtId="9" fontId="12" fillId="0" borderId="16" xfId="2" applyFont="1" applyBorder="1" applyAlignment="1">
      <alignment horizontal="center" vertical="center" wrapText="1"/>
    </xf>
    <xf numFmtId="9" fontId="12" fillId="0" borderId="17" xfId="2" applyFont="1" applyBorder="1" applyAlignment="1">
      <alignment horizontal="center" vertical="center" wrapText="1"/>
    </xf>
    <xf numFmtId="169" fontId="11" fillId="0" borderId="16" xfId="0" applyNumberFormat="1" applyFont="1" applyBorder="1" applyAlignment="1">
      <alignment horizontal="center" vertical="center" wrapText="1"/>
    </xf>
    <xf numFmtId="169" fontId="11" fillId="0" borderId="1" xfId="0" applyNumberFormat="1" applyFont="1" applyBorder="1" applyAlignment="1">
      <alignment horizontal="center" vertical="center"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4" name="Imagen 3">
          <a:extLst>
            <a:ext uri="{FF2B5EF4-FFF2-40B4-BE49-F238E27FC236}">
              <a16:creationId xmlns:a16="http://schemas.microsoft.com/office/drawing/2014/main" id="{5A16D0B8-9336-4A7D-B65C-34BA6CFC7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86643" cy="1079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560016DA-2DF0-497E-A876-1F5EE571D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4D609444-8E5C-42CA-8925-2EABD190B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DDC234FF-E855-4F3C-AADB-85B8C8BBE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21E1A39A-0E5E-451E-AFBD-7CB4E3E44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AEEF0E78-38D4-4615-9307-39CBFB958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tabSelected="1" zoomScale="80" zoomScaleNormal="80" zoomScaleSheetLayoutView="40" workbookViewId="0">
      <selection activeCell="D14" sqref="D14:D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4.7109375" style="3" customWidth="1"/>
    <col min="10" max="10" width="19.28515625" style="6" customWidth="1"/>
    <col min="11" max="11" width="20.28515625" style="7" customWidth="1"/>
    <col min="12" max="12" width="15.85546875" style="7" customWidth="1"/>
    <col min="13" max="13" width="15.85546875" style="9" customWidth="1"/>
    <col min="14" max="14" width="16.7109375" style="9" customWidth="1"/>
    <col min="15" max="15" width="51"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34" t="s">
        <v>27</v>
      </c>
      <c r="C14" s="133" t="s">
        <v>28</v>
      </c>
      <c r="D14" s="112" t="s">
        <v>154</v>
      </c>
      <c r="E14" s="122" t="s">
        <v>61</v>
      </c>
      <c r="F14" s="122" t="s">
        <v>62</v>
      </c>
      <c r="G14" s="113">
        <v>45658</v>
      </c>
      <c r="H14" s="113">
        <v>46387</v>
      </c>
      <c r="I14" s="12" t="s">
        <v>29</v>
      </c>
      <c r="J14" s="50" t="s">
        <v>67</v>
      </c>
      <c r="K14" s="54" t="s">
        <v>68</v>
      </c>
      <c r="L14" s="54" t="s">
        <v>64</v>
      </c>
      <c r="M14" s="54" t="s">
        <v>69</v>
      </c>
      <c r="N14" s="50" t="s">
        <v>70</v>
      </c>
      <c r="O14" s="114" t="s">
        <v>105</v>
      </c>
      <c r="P14" s="115"/>
      <c r="Q14" s="115"/>
      <c r="R14" s="115"/>
    </row>
    <row r="15" spans="1:18" ht="80.25" customHeight="1" x14ac:dyDescent="0.25">
      <c r="A15" s="112"/>
      <c r="B15" s="134"/>
      <c r="C15" s="133"/>
      <c r="D15" s="135"/>
      <c r="E15" s="122"/>
      <c r="F15" s="122"/>
      <c r="G15" s="113"/>
      <c r="H15" s="113"/>
      <c r="I15" s="12" t="s">
        <v>30</v>
      </c>
      <c r="J15" s="32">
        <f>SUM(K15:N15)</f>
        <v>0.1</v>
      </c>
      <c r="K15" s="55">
        <v>0.1</v>
      </c>
      <c r="L15" s="51"/>
      <c r="M15" s="51"/>
      <c r="N15" s="51"/>
      <c r="O15" s="114"/>
      <c r="P15" s="115"/>
      <c r="Q15" s="115"/>
      <c r="R15" s="115"/>
    </row>
    <row r="16" spans="1:18" ht="60" customHeight="1" x14ac:dyDescent="0.25">
      <c r="A16" s="112"/>
      <c r="B16" s="134"/>
      <c r="C16" s="133"/>
      <c r="D16" s="135"/>
      <c r="E16" s="122"/>
      <c r="F16" s="122"/>
      <c r="G16" s="116" t="s">
        <v>31</v>
      </c>
      <c r="H16" s="117"/>
      <c r="I16" s="12" t="s">
        <v>32</v>
      </c>
      <c r="J16" s="56">
        <v>1015649573</v>
      </c>
      <c r="K16" s="64"/>
      <c r="L16" s="53"/>
      <c r="M16" s="53"/>
      <c r="N16" s="53"/>
      <c r="O16" s="114"/>
      <c r="P16" s="115"/>
      <c r="Q16" s="115"/>
      <c r="R16" s="115"/>
    </row>
    <row r="17" spans="1:18" ht="60" customHeight="1" x14ac:dyDescent="0.25">
      <c r="A17" s="112"/>
      <c r="B17" s="134"/>
      <c r="C17" s="133"/>
      <c r="D17" s="135"/>
      <c r="E17" s="122"/>
      <c r="F17" s="122"/>
      <c r="G17" s="118"/>
      <c r="H17" s="119"/>
      <c r="I17" s="12" t="s">
        <v>33</v>
      </c>
      <c r="J17" s="56">
        <v>1015649573</v>
      </c>
      <c r="K17" s="64">
        <v>1015649573</v>
      </c>
      <c r="L17" s="52"/>
      <c r="M17" s="52"/>
      <c r="N17" s="52"/>
      <c r="O17" s="114"/>
      <c r="P17" s="115"/>
      <c r="Q17" s="115"/>
      <c r="R17" s="115"/>
    </row>
    <row r="18" spans="1:18" ht="60" customHeight="1" x14ac:dyDescent="0.25">
      <c r="A18" s="112"/>
      <c r="B18" s="134"/>
      <c r="C18" s="133"/>
      <c r="D18" s="135"/>
      <c r="E18" s="122"/>
      <c r="F18" s="122"/>
      <c r="G18" s="118"/>
      <c r="H18" s="119"/>
      <c r="I18" s="12" t="s">
        <v>34</v>
      </c>
      <c r="J18" s="56">
        <f>SUM(K18:N18)</f>
        <v>107745869</v>
      </c>
      <c r="K18" s="64">
        <v>107745869</v>
      </c>
      <c r="L18" s="52"/>
      <c r="M18" s="52"/>
      <c r="N18" s="52"/>
      <c r="O18" s="114"/>
      <c r="P18" s="115"/>
      <c r="Q18" s="115"/>
      <c r="R18" s="115"/>
    </row>
    <row r="19" spans="1:18" ht="60" customHeight="1" x14ac:dyDescent="0.25">
      <c r="A19" s="112"/>
      <c r="B19" s="134"/>
      <c r="C19" s="133"/>
      <c r="D19" s="135"/>
      <c r="E19" s="122"/>
      <c r="F19" s="122"/>
      <c r="G19" s="120"/>
      <c r="H19" s="121"/>
      <c r="I19" s="31" t="s">
        <v>35</v>
      </c>
      <c r="J19" s="56">
        <f>SUM(K19:N19)</f>
        <v>29136960</v>
      </c>
      <c r="K19" s="64">
        <v>29136960</v>
      </c>
      <c r="L19" s="52"/>
      <c r="M19" s="52"/>
      <c r="N19" s="52"/>
      <c r="O19" s="114"/>
      <c r="P19" s="115"/>
      <c r="Q19" s="115"/>
      <c r="R19" s="115"/>
    </row>
    <row r="20" spans="1:18" s="4" customFormat="1" ht="161.25" customHeight="1" x14ac:dyDescent="0.2">
      <c r="A20" s="112">
        <v>2</v>
      </c>
      <c r="B20" s="134"/>
      <c r="C20" s="133"/>
      <c r="D20" s="112" t="s">
        <v>72</v>
      </c>
      <c r="E20" s="125" t="s">
        <v>71</v>
      </c>
      <c r="F20" s="126" t="s">
        <v>73</v>
      </c>
      <c r="G20" s="113">
        <v>45658</v>
      </c>
      <c r="H20" s="113">
        <v>46752</v>
      </c>
      <c r="I20" s="12" t="s">
        <v>29</v>
      </c>
      <c r="J20" s="50" t="s">
        <v>74</v>
      </c>
      <c r="K20" s="57" t="s">
        <v>75</v>
      </c>
      <c r="L20" s="57" t="s">
        <v>75</v>
      </c>
      <c r="M20" s="57" t="s">
        <v>75</v>
      </c>
      <c r="N20" s="57" t="s">
        <v>75</v>
      </c>
      <c r="O20" s="114" t="s">
        <v>110</v>
      </c>
      <c r="P20" s="115"/>
      <c r="Q20" s="115"/>
      <c r="R20" s="115"/>
    </row>
    <row r="21" spans="1:18" s="4" customFormat="1" ht="45.75" customHeight="1" x14ac:dyDescent="0.2">
      <c r="A21" s="112"/>
      <c r="B21" s="134"/>
      <c r="C21" s="133"/>
      <c r="D21" s="112"/>
      <c r="E21" s="125"/>
      <c r="F21" s="126"/>
      <c r="G21" s="113"/>
      <c r="H21" s="113"/>
      <c r="I21" s="12" t="s">
        <v>30</v>
      </c>
      <c r="J21" s="32">
        <f>SUM(K21:N21)</f>
        <v>0.25</v>
      </c>
      <c r="K21" s="23">
        <v>0.25</v>
      </c>
      <c r="L21" s="23"/>
      <c r="M21" s="23"/>
      <c r="N21" s="23"/>
      <c r="O21" s="114"/>
      <c r="P21" s="115"/>
      <c r="Q21" s="115"/>
      <c r="R21" s="115"/>
    </row>
    <row r="22" spans="1:18" s="4" customFormat="1" ht="164.25" customHeight="1" x14ac:dyDescent="0.2">
      <c r="A22" s="112"/>
      <c r="B22" s="134"/>
      <c r="C22" s="133"/>
      <c r="D22" s="112"/>
      <c r="E22" s="125"/>
      <c r="F22" s="126"/>
      <c r="G22" s="116" t="s">
        <v>31</v>
      </c>
      <c r="H22" s="117"/>
      <c r="I22" s="12" t="s">
        <v>32</v>
      </c>
      <c r="J22" s="58">
        <v>329969549</v>
      </c>
      <c r="K22" s="58"/>
      <c r="L22" s="23"/>
      <c r="M22" s="23"/>
      <c r="N22" s="23"/>
      <c r="O22" s="114"/>
      <c r="P22" s="115"/>
      <c r="Q22" s="115"/>
      <c r="R22" s="115"/>
    </row>
    <row r="23" spans="1:18" ht="235.5" customHeight="1" x14ac:dyDescent="0.25">
      <c r="A23" s="112"/>
      <c r="B23" s="134"/>
      <c r="C23" s="133"/>
      <c r="D23" s="112"/>
      <c r="E23" s="125"/>
      <c r="F23" s="126"/>
      <c r="G23" s="118"/>
      <c r="H23" s="119"/>
      <c r="I23" s="12" t="s">
        <v>33</v>
      </c>
      <c r="J23" s="58">
        <f>J22</f>
        <v>329969549</v>
      </c>
      <c r="K23" s="65">
        <f>J23</f>
        <v>329969549</v>
      </c>
      <c r="L23" s="22"/>
      <c r="M23" s="22"/>
      <c r="N23" s="22"/>
      <c r="O23" s="114"/>
      <c r="P23" s="115"/>
      <c r="Q23" s="115"/>
      <c r="R23" s="115"/>
    </row>
    <row r="24" spans="1:18" ht="189" customHeight="1" x14ac:dyDescent="0.25">
      <c r="A24" s="112"/>
      <c r="B24" s="134"/>
      <c r="C24" s="133"/>
      <c r="D24" s="112"/>
      <c r="E24" s="125"/>
      <c r="F24" s="126"/>
      <c r="G24" s="118"/>
      <c r="H24" s="119"/>
      <c r="I24" s="12" t="s">
        <v>34</v>
      </c>
      <c r="J24" s="59">
        <f>SUM(K24:N24)</f>
        <v>203639808</v>
      </c>
      <c r="K24" s="66">
        <v>203639808</v>
      </c>
      <c r="L24" s="22"/>
      <c r="M24" s="22"/>
      <c r="N24" s="22"/>
      <c r="O24" s="114"/>
      <c r="P24" s="115"/>
      <c r="Q24" s="115"/>
      <c r="R24" s="115"/>
    </row>
    <row r="25" spans="1:18" ht="180" customHeight="1" x14ac:dyDescent="0.25">
      <c r="A25" s="112"/>
      <c r="B25" s="134"/>
      <c r="C25" s="133"/>
      <c r="D25" s="112"/>
      <c r="E25" s="125"/>
      <c r="F25" s="126"/>
      <c r="G25" s="120"/>
      <c r="H25" s="121"/>
      <c r="I25" s="31" t="s">
        <v>35</v>
      </c>
      <c r="J25" s="59">
        <f>SUM(K25:N25)</f>
        <v>42357312</v>
      </c>
      <c r="K25" s="66">
        <v>42357312</v>
      </c>
      <c r="L25" s="22"/>
      <c r="M25" s="22"/>
      <c r="N25" s="22"/>
      <c r="O25" s="114"/>
      <c r="P25" s="115"/>
      <c r="Q25" s="115"/>
      <c r="R25" s="115"/>
    </row>
    <row r="26" spans="1:18" ht="88.5" customHeight="1" x14ac:dyDescent="0.25">
      <c r="A26" s="112">
        <v>3</v>
      </c>
      <c r="B26" s="134"/>
      <c r="C26" s="133"/>
      <c r="D26" s="112" t="s">
        <v>36</v>
      </c>
      <c r="E26" s="123" t="s">
        <v>78</v>
      </c>
      <c r="F26" s="124"/>
      <c r="G26" s="113">
        <v>45658</v>
      </c>
      <c r="H26" s="113">
        <v>46752</v>
      </c>
      <c r="I26" s="12" t="s">
        <v>29</v>
      </c>
      <c r="J26" s="57" t="s">
        <v>76</v>
      </c>
      <c r="K26" s="57" t="s">
        <v>79</v>
      </c>
      <c r="L26" s="57" t="s">
        <v>79</v>
      </c>
      <c r="M26" s="57" t="s">
        <v>79</v>
      </c>
      <c r="N26" s="57" t="s">
        <v>79</v>
      </c>
      <c r="O26" s="114" t="s">
        <v>77</v>
      </c>
      <c r="P26" s="115"/>
      <c r="Q26" s="115"/>
      <c r="R26" s="115"/>
    </row>
    <row r="27" spans="1:18" ht="45.75" customHeight="1" x14ac:dyDescent="0.25">
      <c r="A27" s="112"/>
      <c r="B27" s="134"/>
      <c r="C27" s="133"/>
      <c r="D27" s="112"/>
      <c r="E27" s="123"/>
      <c r="F27" s="124"/>
      <c r="G27" s="113"/>
      <c r="H27" s="113"/>
      <c r="I27" s="12" t="s">
        <v>30</v>
      </c>
      <c r="J27" s="32">
        <f>SUM(K27:N27)</f>
        <v>0.25</v>
      </c>
      <c r="K27" s="55">
        <v>0.25</v>
      </c>
      <c r="L27" s="22"/>
      <c r="M27" s="22"/>
      <c r="N27" s="22"/>
      <c r="O27" s="114"/>
      <c r="P27" s="115"/>
      <c r="Q27" s="115"/>
      <c r="R27" s="115"/>
    </row>
    <row r="28" spans="1:18" ht="53.25" customHeight="1" x14ac:dyDescent="0.25">
      <c r="A28" s="112"/>
      <c r="B28" s="134"/>
      <c r="C28" s="133"/>
      <c r="D28" s="112"/>
      <c r="E28" s="123"/>
      <c r="F28" s="124"/>
      <c r="G28" s="116" t="s">
        <v>31</v>
      </c>
      <c r="H28" s="117"/>
      <c r="I28" s="12" t="s">
        <v>32</v>
      </c>
      <c r="J28" s="58">
        <v>75017320</v>
      </c>
      <c r="K28" s="58"/>
      <c r="L28" s="22"/>
      <c r="M28" s="22"/>
      <c r="N28" s="22"/>
      <c r="O28" s="114"/>
      <c r="P28" s="115"/>
      <c r="Q28" s="115"/>
      <c r="R28" s="115"/>
    </row>
    <row r="29" spans="1:18" ht="45.75" customHeight="1" x14ac:dyDescent="0.25">
      <c r="A29" s="112"/>
      <c r="B29" s="134"/>
      <c r="C29" s="133"/>
      <c r="D29" s="112"/>
      <c r="E29" s="123"/>
      <c r="F29" s="124"/>
      <c r="G29" s="118"/>
      <c r="H29" s="119"/>
      <c r="I29" s="12" t="s">
        <v>33</v>
      </c>
      <c r="J29" s="58">
        <f>J28</f>
        <v>75017320</v>
      </c>
      <c r="K29" s="65">
        <f>J29</f>
        <v>75017320</v>
      </c>
      <c r="L29" s="22"/>
      <c r="M29" s="22"/>
      <c r="N29" s="22"/>
      <c r="O29" s="114"/>
      <c r="P29" s="115"/>
      <c r="Q29" s="115"/>
      <c r="R29" s="115"/>
    </row>
    <row r="30" spans="1:18" ht="67.5" customHeight="1" x14ac:dyDescent="0.25">
      <c r="A30" s="112"/>
      <c r="B30" s="134"/>
      <c r="C30" s="133"/>
      <c r="D30" s="112"/>
      <c r="E30" s="123"/>
      <c r="F30" s="124"/>
      <c r="G30" s="118"/>
      <c r="H30" s="119"/>
      <c r="I30" s="12" t="s">
        <v>34</v>
      </c>
      <c r="J30" s="58">
        <f>SUM(K30:N30)</f>
        <v>39139200</v>
      </c>
      <c r="K30" s="65">
        <v>39139200</v>
      </c>
      <c r="L30" s="22"/>
      <c r="M30" s="22"/>
      <c r="N30" s="22"/>
      <c r="O30" s="114"/>
      <c r="P30" s="115"/>
      <c r="Q30" s="115"/>
      <c r="R30" s="115"/>
    </row>
    <row r="31" spans="1:18" ht="45.75" customHeight="1" x14ac:dyDescent="0.25">
      <c r="A31" s="112"/>
      <c r="B31" s="134"/>
      <c r="C31" s="133"/>
      <c r="D31" s="112"/>
      <c r="E31" s="123"/>
      <c r="F31" s="124"/>
      <c r="G31" s="120"/>
      <c r="H31" s="121"/>
      <c r="I31" s="31" t="s">
        <v>35</v>
      </c>
      <c r="J31" s="58">
        <f>SUM(K31:N31)</f>
        <v>8262700</v>
      </c>
      <c r="K31" s="65">
        <v>8262700</v>
      </c>
      <c r="L31" s="22"/>
      <c r="M31" s="22"/>
      <c r="N31" s="22"/>
      <c r="O31" s="114"/>
      <c r="P31" s="115"/>
      <c r="Q31" s="115"/>
      <c r="R31" s="115"/>
    </row>
    <row r="32" spans="1:18" x14ac:dyDescent="0.25">
      <c r="A32" s="35"/>
      <c r="B32" s="36"/>
      <c r="C32" s="37"/>
      <c r="D32" s="38"/>
      <c r="E32" s="39"/>
      <c r="F32" s="40"/>
      <c r="G32" s="39"/>
      <c r="H32" s="39"/>
      <c r="I32" s="41"/>
      <c r="J32" s="42"/>
      <c r="K32" s="43"/>
      <c r="L32" s="43"/>
      <c r="M32" s="43"/>
      <c r="N32" s="43"/>
      <c r="O32" s="44"/>
      <c r="P32" s="44"/>
      <c r="Q32" s="44"/>
      <c r="R32" s="44"/>
    </row>
    <row r="33" spans="1:18" x14ac:dyDescent="0.25">
      <c r="A33" s="35"/>
      <c r="B33" s="36"/>
      <c r="C33" s="37"/>
      <c r="D33" s="38"/>
      <c r="E33" s="39"/>
      <c r="F33" s="40"/>
      <c r="G33" s="39"/>
      <c r="H33" s="39"/>
      <c r="I33" s="41"/>
      <c r="J33" s="42"/>
      <c r="K33" s="43"/>
      <c r="L33" s="43"/>
      <c r="M33" s="43"/>
      <c r="N33" s="43"/>
      <c r="O33" s="44"/>
      <c r="P33" s="44"/>
      <c r="Q33" s="44"/>
      <c r="R33" s="44"/>
    </row>
    <row r="34" spans="1:18" x14ac:dyDescent="0.25">
      <c r="A34" s="35"/>
      <c r="B34" s="36"/>
      <c r="C34" s="37"/>
      <c r="D34" s="38"/>
      <c r="E34" s="39"/>
      <c r="F34" s="40"/>
      <c r="G34" s="39"/>
      <c r="H34" s="39"/>
      <c r="I34" s="41"/>
      <c r="J34" s="42"/>
      <c r="K34" s="43"/>
      <c r="L34" s="43"/>
      <c r="M34" s="43"/>
      <c r="N34" s="43"/>
      <c r="O34" s="44"/>
      <c r="P34" s="44"/>
      <c r="Q34" s="44"/>
      <c r="R34" s="44"/>
    </row>
    <row r="35" spans="1:18" x14ac:dyDescent="0.25">
      <c r="A35" s="35"/>
      <c r="B35" s="36"/>
      <c r="C35" s="37"/>
      <c r="D35" s="38"/>
      <c r="E35" s="39"/>
      <c r="F35" s="40"/>
      <c r="G35" s="39"/>
      <c r="H35" s="39"/>
      <c r="I35" s="41"/>
      <c r="J35" s="42"/>
      <c r="K35" s="43"/>
      <c r="L35" s="43"/>
      <c r="M35" s="43"/>
      <c r="N35" s="43"/>
      <c r="O35" s="44"/>
      <c r="P35" s="44"/>
      <c r="Q35" s="44"/>
      <c r="R35" s="44"/>
    </row>
    <row r="36" spans="1:18" x14ac:dyDescent="0.25">
      <c r="A36" s="35"/>
      <c r="B36" s="36"/>
      <c r="C36" s="37"/>
      <c r="D36" s="38"/>
      <c r="E36" s="39"/>
      <c r="F36" s="40"/>
      <c r="G36" s="39"/>
      <c r="H36" s="39"/>
      <c r="I36" s="41"/>
      <c r="J36" s="42"/>
      <c r="K36" s="43"/>
      <c r="L36" s="43"/>
      <c r="M36" s="43"/>
      <c r="N36" s="43"/>
      <c r="O36" s="44"/>
      <c r="P36" s="44"/>
      <c r="Q36" s="44"/>
      <c r="R36" s="44"/>
    </row>
    <row r="37" spans="1:18" x14ac:dyDescent="0.25">
      <c r="A37" s="16"/>
      <c r="B37" s="17"/>
      <c r="C37" s="17"/>
      <c r="D37" s="17"/>
      <c r="E37" s="19"/>
      <c r="F37" s="19"/>
      <c r="G37" s="19"/>
      <c r="H37" s="19"/>
      <c r="I37" s="17"/>
      <c r="J37" s="20"/>
      <c r="K37" s="21"/>
      <c r="L37" s="21"/>
      <c r="M37" s="21"/>
      <c r="N37" s="21"/>
      <c r="O37" s="21"/>
      <c r="P37" s="21"/>
      <c r="Q37" s="21"/>
      <c r="R37" s="19"/>
    </row>
    <row r="38" spans="1:18" x14ac:dyDescent="0.25">
      <c r="A38" s="16"/>
      <c r="B38" s="17"/>
      <c r="C38" s="17"/>
      <c r="D38" s="17"/>
      <c r="E38" s="19"/>
      <c r="F38" s="19"/>
      <c r="G38" s="19"/>
      <c r="H38" s="19"/>
      <c r="I38" s="17"/>
      <c r="J38" s="20"/>
      <c r="K38" s="21"/>
      <c r="L38" s="21"/>
      <c r="M38" s="21"/>
      <c r="N38" s="21"/>
      <c r="O38" s="21"/>
      <c r="P38" s="21"/>
      <c r="Q38" s="21"/>
      <c r="R38" s="19"/>
    </row>
    <row r="39" spans="1:18" ht="63.75" customHeight="1" x14ac:dyDescent="0.25">
      <c r="A39" s="16"/>
      <c r="B39" s="67" t="s">
        <v>37</v>
      </c>
      <c r="C39" s="109" t="s">
        <v>106</v>
      </c>
      <c r="D39" s="109"/>
      <c r="E39" s="70"/>
      <c r="F39" s="67" t="s">
        <v>38</v>
      </c>
      <c r="G39" s="111" t="s">
        <v>107</v>
      </c>
      <c r="H39" s="111"/>
      <c r="I39" s="111"/>
      <c r="J39" s="68"/>
      <c r="K39" s="110" t="s">
        <v>39</v>
      </c>
      <c r="L39" s="110"/>
      <c r="M39" s="108" t="s">
        <v>108</v>
      </c>
      <c r="N39" s="108"/>
      <c r="O39" s="108"/>
      <c r="P39" s="69"/>
      <c r="Q39" s="69"/>
      <c r="R39" s="19"/>
    </row>
    <row r="40" spans="1:18" ht="21.75" customHeight="1" x14ac:dyDescent="0.25">
      <c r="A40" s="16"/>
      <c r="B40" s="70"/>
      <c r="C40" s="70"/>
      <c r="D40" s="70"/>
      <c r="E40" s="70"/>
      <c r="F40" s="70"/>
      <c r="G40" s="70"/>
      <c r="H40" s="70"/>
      <c r="I40" s="70"/>
      <c r="J40" s="71"/>
      <c r="K40" s="70"/>
      <c r="L40" s="70"/>
      <c r="M40" s="70"/>
      <c r="N40" s="70"/>
      <c r="O40" s="70"/>
      <c r="P40" s="70"/>
      <c r="Q40" s="70"/>
      <c r="R40" s="24"/>
    </row>
    <row r="41" spans="1:18" ht="15.75" x14ac:dyDescent="0.25">
      <c r="A41" s="16"/>
      <c r="B41" s="72" t="s">
        <v>40</v>
      </c>
      <c r="C41" s="107" t="s">
        <v>109</v>
      </c>
      <c r="D41" s="107"/>
      <c r="E41" s="70"/>
      <c r="F41" s="70"/>
      <c r="G41" s="70"/>
      <c r="H41" s="70"/>
      <c r="I41" s="70"/>
      <c r="J41" s="70"/>
      <c r="K41" s="70"/>
      <c r="L41" s="70"/>
      <c r="M41" s="70"/>
      <c r="N41" s="70"/>
      <c r="O41" s="70"/>
      <c r="P41" s="70"/>
      <c r="Q41" s="70"/>
      <c r="R41" s="24"/>
    </row>
    <row r="42" spans="1:18" ht="15.75" x14ac:dyDescent="0.25">
      <c r="A42" s="16"/>
      <c r="B42" s="24"/>
      <c r="C42" s="24"/>
      <c r="D42" s="24"/>
      <c r="E42" s="24"/>
      <c r="F42" s="24"/>
      <c r="G42" s="24"/>
      <c r="H42" s="24"/>
      <c r="I42" s="24"/>
      <c r="J42" s="29"/>
      <c r="K42" s="24"/>
      <c r="L42" s="24"/>
      <c r="M42" s="24"/>
      <c r="N42" s="24"/>
      <c r="O42" s="24"/>
      <c r="P42" s="24"/>
      <c r="Q42" s="24"/>
      <c r="R42" s="24"/>
    </row>
    <row r="43" spans="1:18" ht="15.75" x14ac:dyDescent="0.25">
      <c r="A43" s="16"/>
      <c r="B43" s="24"/>
      <c r="C43" s="18"/>
      <c r="D43" s="19"/>
      <c r="E43" s="19"/>
      <c r="F43" s="19"/>
      <c r="G43" s="19"/>
      <c r="H43" s="19"/>
      <c r="I43" s="19"/>
      <c r="J43" s="30"/>
      <c r="K43" s="17"/>
      <c r="L43" s="17"/>
      <c r="M43" s="17"/>
      <c r="N43" s="17"/>
      <c r="O43" s="17"/>
      <c r="P43" s="17"/>
      <c r="Q43" s="17"/>
      <c r="R43" s="17"/>
    </row>
    <row r="44" spans="1:18" x14ac:dyDescent="0.25">
      <c r="A44" s="16"/>
      <c r="B44" s="17"/>
      <c r="C44" s="18"/>
      <c r="D44" s="19"/>
      <c r="E44" s="19"/>
      <c r="F44" s="19"/>
      <c r="G44" s="19"/>
      <c r="H44" s="19"/>
      <c r="I44" s="17"/>
      <c r="J44" s="20"/>
      <c r="K44" s="17"/>
      <c r="L44" s="17"/>
      <c r="M44" s="17"/>
      <c r="N44" s="17"/>
      <c r="O44" s="17"/>
      <c r="P44" s="17"/>
      <c r="Q44" s="17"/>
      <c r="R44" s="17"/>
    </row>
    <row r="45" spans="1:18" x14ac:dyDescent="0.25">
      <c r="A45" s="16"/>
      <c r="B45" s="17"/>
      <c r="C45" s="18"/>
      <c r="D45" s="19"/>
      <c r="E45" s="19"/>
      <c r="F45" s="19"/>
      <c r="G45" s="19"/>
      <c r="H45" s="19"/>
      <c r="I45" s="17"/>
      <c r="J45" s="20"/>
      <c r="K45" s="17"/>
      <c r="L45" s="17"/>
      <c r="M45" s="17"/>
      <c r="N45" s="17"/>
      <c r="O45" s="17"/>
      <c r="P45" s="17"/>
      <c r="Q45" s="17"/>
      <c r="R45" s="17"/>
    </row>
    <row r="46" spans="1:18" x14ac:dyDescent="0.25">
      <c r="A46" s="16"/>
      <c r="B46" s="17"/>
      <c r="C46" s="18"/>
      <c r="D46" s="19"/>
      <c r="E46" s="19"/>
      <c r="F46" s="19"/>
      <c r="G46" s="19"/>
      <c r="H46" s="19"/>
      <c r="I46" s="17"/>
      <c r="J46" s="20"/>
      <c r="K46" s="21"/>
      <c r="L46" s="21"/>
      <c r="M46" s="21"/>
      <c r="N46" s="21"/>
      <c r="O46" s="21"/>
      <c r="P46" s="21"/>
      <c r="Q46" s="21"/>
      <c r="R46" s="19"/>
    </row>
    <row r="47" spans="1:18" x14ac:dyDescent="0.25">
      <c r="B47" s="17"/>
      <c r="M47" s="7"/>
      <c r="N47" s="7"/>
      <c r="O47" s="7"/>
      <c r="P47" s="7"/>
      <c r="Q47" s="7"/>
    </row>
    <row r="48" spans="1:18" x14ac:dyDescent="0.25">
      <c r="M48" s="7"/>
      <c r="N48" s="7"/>
      <c r="O48" s="7"/>
      <c r="P48" s="7"/>
      <c r="Q48" s="7"/>
    </row>
    <row r="49" spans="13:17" x14ac:dyDescent="0.25">
      <c r="M49" s="7"/>
      <c r="N49" s="7"/>
      <c r="O49" s="7"/>
      <c r="P49" s="7"/>
      <c r="Q49" s="7"/>
    </row>
    <row r="50" spans="13:17" x14ac:dyDescent="0.25">
      <c r="M50" s="7"/>
      <c r="N50" s="7"/>
      <c r="O50" s="7"/>
      <c r="P50" s="7"/>
      <c r="Q50" s="7"/>
    </row>
    <row r="51" spans="13:17" x14ac:dyDescent="0.25">
      <c r="M51" s="7"/>
      <c r="N51" s="7"/>
      <c r="O51" s="7"/>
      <c r="P51" s="7"/>
      <c r="Q51" s="7"/>
    </row>
    <row r="52" spans="13:17" x14ac:dyDescent="0.25">
      <c r="M52" s="7"/>
      <c r="N52" s="7"/>
      <c r="O52" s="7"/>
      <c r="P52" s="7"/>
      <c r="Q52" s="7"/>
    </row>
    <row r="53" spans="13:17" x14ac:dyDescent="0.25">
      <c r="M53" s="7"/>
      <c r="N53" s="7"/>
      <c r="O53" s="7"/>
      <c r="P53" s="7"/>
      <c r="Q53" s="7"/>
    </row>
    <row r="54" spans="13:17" x14ac:dyDescent="0.25">
      <c r="M54" s="7"/>
      <c r="N54" s="7"/>
      <c r="O54" s="7"/>
      <c r="P54" s="7"/>
      <c r="Q54" s="7"/>
    </row>
    <row r="55" spans="13:17" x14ac:dyDescent="0.25">
      <c r="M55" s="7"/>
      <c r="N55" s="7"/>
      <c r="O55" s="7"/>
      <c r="P55" s="7"/>
      <c r="Q55" s="7"/>
    </row>
    <row r="56" spans="13:17" x14ac:dyDescent="0.25">
      <c r="M56" s="7"/>
      <c r="N56" s="7"/>
      <c r="O56" s="7"/>
      <c r="P56" s="7"/>
      <c r="Q56" s="7"/>
    </row>
    <row r="57" spans="13:17" x14ac:dyDescent="0.25">
      <c r="M57" s="7"/>
      <c r="N57" s="7"/>
      <c r="O57" s="7"/>
      <c r="P57" s="7"/>
      <c r="Q57" s="7"/>
    </row>
    <row r="58" spans="13:17" x14ac:dyDescent="0.25">
      <c r="M58" s="7"/>
      <c r="N58" s="7"/>
      <c r="O58" s="7"/>
      <c r="P58" s="7"/>
      <c r="Q58" s="7"/>
    </row>
    <row r="59" spans="13:17" x14ac:dyDescent="0.25">
      <c r="M59" s="7"/>
      <c r="N59" s="7"/>
      <c r="O59" s="7"/>
      <c r="P59" s="7"/>
      <c r="Q59" s="7"/>
    </row>
    <row r="60" spans="13:17" x14ac:dyDescent="0.25">
      <c r="M60" s="7"/>
      <c r="N60" s="7"/>
      <c r="O60" s="7"/>
      <c r="P60" s="7"/>
      <c r="Q60" s="7"/>
    </row>
    <row r="61" spans="13:17" x14ac:dyDescent="0.25">
      <c r="M61" s="7"/>
      <c r="N61" s="7"/>
      <c r="O61" s="7"/>
      <c r="P61" s="7"/>
      <c r="Q61" s="7"/>
    </row>
    <row r="62" spans="13:17" x14ac:dyDescent="0.25">
      <c r="M62" s="7"/>
      <c r="N62" s="7"/>
      <c r="O62" s="7"/>
      <c r="P62" s="7"/>
      <c r="Q62" s="7"/>
    </row>
    <row r="63" spans="13:17" x14ac:dyDescent="0.25">
      <c r="M63" s="7"/>
      <c r="N63" s="7"/>
      <c r="O63" s="7"/>
      <c r="P63" s="7"/>
      <c r="Q63" s="7"/>
    </row>
    <row r="64" spans="13:17" x14ac:dyDescent="0.25">
      <c r="M64" s="7"/>
      <c r="N64" s="7"/>
      <c r="O64" s="7"/>
      <c r="P64" s="7"/>
      <c r="Q64" s="7"/>
    </row>
    <row r="65" spans="13:17" x14ac:dyDescent="0.25">
      <c r="M65" s="7"/>
      <c r="N65" s="7"/>
      <c r="O65" s="7"/>
      <c r="P65" s="7"/>
      <c r="Q65" s="7"/>
    </row>
    <row r="66" spans="13:17" x14ac:dyDescent="0.25">
      <c r="M66" s="7"/>
      <c r="N66" s="7"/>
      <c r="O66" s="7"/>
      <c r="P66" s="7"/>
      <c r="Q66" s="7"/>
    </row>
    <row r="67" spans="13:17" x14ac:dyDescent="0.25">
      <c r="M67" s="7"/>
      <c r="N67" s="7"/>
      <c r="O67" s="7"/>
      <c r="P67" s="7"/>
      <c r="Q67" s="7"/>
    </row>
    <row r="68" spans="13:17" x14ac:dyDescent="0.25">
      <c r="M68" s="7"/>
      <c r="N68" s="7"/>
      <c r="O68" s="7"/>
      <c r="P68" s="7"/>
      <c r="Q68" s="7"/>
    </row>
    <row r="69" spans="13:17" x14ac:dyDescent="0.25">
      <c r="M69" s="7"/>
      <c r="N69" s="7"/>
      <c r="O69" s="7"/>
      <c r="P69" s="7"/>
      <c r="Q69" s="7"/>
    </row>
    <row r="70" spans="13:17" x14ac:dyDescent="0.25">
      <c r="M70" s="7"/>
      <c r="N70" s="7"/>
      <c r="O70" s="7"/>
      <c r="P70" s="7"/>
      <c r="Q70" s="7"/>
    </row>
  </sheetData>
  <mergeCells count="59">
    <mergeCell ref="D14:D19"/>
    <mergeCell ref="A1:C3"/>
    <mergeCell ref="A4:R9"/>
    <mergeCell ref="G1:P1"/>
    <mergeCell ref="G2:P2"/>
    <mergeCell ref="G3:P3"/>
    <mergeCell ref="Q2:Q3"/>
    <mergeCell ref="R2:R3"/>
    <mergeCell ref="D1:F1"/>
    <mergeCell ref="D2:F2"/>
    <mergeCell ref="D3:F3"/>
    <mergeCell ref="A10:A11"/>
    <mergeCell ref="B10:B11"/>
    <mergeCell ref="C10:C11"/>
    <mergeCell ref="D10:D11"/>
    <mergeCell ref="E10:E11"/>
    <mergeCell ref="O14:O19"/>
    <mergeCell ref="P14:P19"/>
    <mergeCell ref="Q14:Q19"/>
    <mergeCell ref="F10:F11"/>
    <mergeCell ref="I11:J11"/>
    <mergeCell ref="G10:N10"/>
    <mergeCell ref="A13:R13"/>
    <mergeCell ref="C14:C31"/>
    <mergeCell ref="A20:A25"/>
    <mergeCell ref="B14:B31"/>
    <mergeCell ref="R26:R31"/>
    <mergeCell ref="Q26:Q31"/>
    <mergeCell ref="P20:P25"/>
    <mergeCell ref="Q20:Q25"/>
    <mergeCell ref="R20:R25"/>
    <mergeCell ref="R14:R19"/>
    <mergeCell ref="D26:D31"/>
    <mergeCell ref="E26:E31"/>
    <mergeCell ref="F26:F31"/>
    <mergeCell ref="G28:H31"/>
    <mergeCell ref="E20:E25"/>
    <mergeCell ref="F20:F25"/>
    <mergeCell ref="A14:A19"/>
    <mergeCell ref="G26:G27"/>
    <mergeCell ref="H26:H27"/>
    <mergeCell ref="O26:O31"/>
    <mergeCell ref="P26:P31"/>
    <mergeCell ref="D20:D25"/>
    <mergeCell ref="O20:O25"/>
    <mergeCell ref="G16:H19"/>
    <mergeCell ref="G22:H25"/>
    <mergeCell ref="A26:A31"/>
    <mergeCell ref="G14:G15"/>
    <mergeCell ref="H14:H15"/>
    <mergeCell ref="G20:G21"/>
    <mergeCell ref="H20:H21"/>
    <mergeCell ref="E14:E19"/>
    <mergeCell ref="F14:F19"/>
    <mergeCell ref="C41:D41"/>
    <mergeCell ref="M39:O39"/>
    <mergeCell ref="C39:D39"/>
    <mergeCell ref="K39:L39"/>
    <mergeCell ref="G39:I39"/>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43" max="1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1C02-3704-4FB8-8299-18BFFEC76D8C}">
  <dimension ref="A1:S64"/>
  <sheetViews>
    <sheetView topLeftCell="A23" zoomScale="80" zoomScaleNormal="80" zoomScaleSheetLayoutView="40" workbookViewId="0">
      <selection activeCell="D14" sqref="D14:D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6.7109375" style="3" customWidth="1"/>
    <col min="10" max="10" width="16" style="6" customWidth="1"/>
    <col min="11" max="11" width="19" style="7" customWidth="1"/>
    <col min="12" max="12" width="18.7109375" style="7" customWidth="1"/>
    <col min="13" max="13" width="19.140625" style="9" customWidth="1"/>
    <col min="14" max="14" width="20.42578125" style="9" customWidth="1"/>
    <col min="15" max="15" width="39"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82.5"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38.75" customHeight="1" x14ac:dyDescent="0.25">
      <c r="A14" s="112">
        <v>1</v>
      </c>
      <c r="B14" s="149" t="s">
        <v>27</v>
      </c>
      <c r="C14" s="152" t="s">
        <v>28</v>
      </c>
      <c r="D14" s="112" t="s">
        <v>41</v>
      </c>
      <c r="E14" s="122" t="s">
        <v>42</v>
      </c>
      <c r="F14" s="155" t="s">
        <v>43</v>
      </c>
      <c r="G14" s="156">
        <v>45688</v>
      </c>
      <c r="H14" s="113">
        <v>46752</v>
      </c>
      <c r="I14" s="12" t="s">
        <v>29</v>
      </c>
      <c r="J14" s="49" t="s">
        <v>155</v>
      </c>
      <c r="K14" s="54" t="s">
        <v>80</v>
      </c>
      <c r="L14" s="54" t="s">
        <v>80</v>
      </c>
      <c r="M14" s="54" t="s">
        <v>80</v>
      </c>
      <c r="N14" s="50" t="s">
        <v>80</v>
      </c>
      <c r="O14" s="114" t="s">
        <v>111</v>
      </c>
      <c r="P14" s="115"/>
      <c r="Q14" s="115"/>
      <c r="R14" s="115"/>
    </row>
    <row r="15" spans="1:18" ht="126" customHeight="1" x14ac:dyDescent="0.25">
      <c r="A15" s="112"/>
      <c r="B15" s="150"/>
      <c r="C15" s="153"/>
      <c r="D15" s="112"/>
      <c r="E15" s="122"/>
      <c r="F15" s="155"/>
      <c r="G15" s="148"/>
      <c r="H15" s="148"/>
      <c r="I15" s="12" t="s">
        <v>30</v>
      </c>
      <c r="J15" s="32">
        <f>SUM(K15:N15)</f>
        <v>0.25</v>
      </c>
      <c r="K15" s="55">
        <v>0.25</v>
      </c>
      <c r="L15" s="22"/>
      <c r="M15" s="22"/>
      <c r="N15" s="22"/>
      <c r="O15" s="114"/>
      <c r="P15" s="115"/>
      <c r="Q15" s="115"/>
      <c r="R15" s="115"/>
    </row>
    <row r="16" spans="1:18" ht="48" customHeight="1" x14ac:dyDescent="0.25">
      <c r="A16" s="112"/>
      <c r="B16" s="150"/>
      <c r="C16" s="153"/>
      <c r="D16" s="112"/>
      <c r="E16" s="122"/>
      <c r="F16" s="155"/>
      <c r="G16" s="116" t="s">
        <v>31</v>
      </c>
      <c r="H16" s="117"/>
      <c r="I16" s="12" t="s">
        <v>32</v>
      </c>
      <c r="J16" s="60">
        <v>876994896</v>
      </c>
      <c r="K16" s="60"/>
      <c r="L16" s="48"/>
      <c r="M16" s="48"/>
      <c r="N16" s="48"/>
      <c r="O16" s="114"/>
      <c r="P16" s="115"/>
      <c r="Q16" s="115"/>
      <c r="R16" s="115"/>
    </row>
    <row r="17" spans="1:18" ht="48" customHeight="1" x14ac:dyDescent="0.25">
      <c r="A17" s="112"/>
      <c r="B17" s="150"/>
      <c r="C17" s="153"/>
      <c r="D17" s="112"/>
      <c r="E17" s="122"/>
      <c r="F17" s="155"/>
      <c r="G17" s="118"/>
      <c r="H17" s="119"/>
      <c r="I17" s="12" t="s">
        <v>33</v>
      </c>
      <c r="J17" s="60">
        <f>J16</f>
        <v>876994896</v>
      </c>
      <c r="K17" s="73">
        <f>J17</f>
        <v>876994896</v>
      </c>
      <c r="L17" s="22"/>
      <c r="M17" s="22"/>
      <c r="N17" s="22"/>
      <c r="O17" s="114"/>
      <c r="P17" s="115"/>
      <c r="Q17" s="115"/>
      <c r="R17" s="115"/>
    </row>
    <row r="18" spans="1:18" ht="48" customHeight="1" x14ac:dyDescent="0.25">
      <c r="A18" s="112"/>
      <c r="B18" s="150"/>
      <c r="C18" s="153"/>
      <c r="D18" s="112"/>
      <c r="E18" s="122"/>
      <c r="F18" s="155"/>
      <c r="G18" s="118"/>
      <c r="H18" s="119"/>
      <c r="I18" s="12" t="s">
        <v>34</v>
      </c>
      <c r="J18" s="60">
        <f>SUM(K18:N18)</f>
        <v>503121368</v>
      </c>
      <c r="K18" s="73">
        <v>503121368</v>
      </c>
      <c r="L18" s="22"/>
      <c r="M18" s="22"/>
      <c r="N18" s="22"/>
      <c r="O18" s="114"/>
      <c r="P18" s="115"/>
      <c r="Q18" s="115"/>
      <c r="R18" s="115"/>
    </row>
    <row r="19" spans="1:18" ht="48" customHeight="1" x14ac:dyDescent="0.25">
      <c r="A19" s="112"/>
      <c r="B19" s="150"/>
      <c r="C19" s="153"/>
      <c r="D19" s="112"/>
      <c r="E19" s="122"/>
      <c r="F19" s="155"/>
      <c r="G19" s="120"/>
      <c r="H19" s="121"/>
      <c r="I19" s="31" t="s">
        <v>35</v>
      </c>
      <c r="J19" s="60">
        <f>SUM(K19:N19)</f>
        <v>103635962</v>
      </c>
      <c r="K19" s="73">
        <v>103635962</v>
      </c>
      <c r="L19" s="22"/>
      <c r="M19" s="22"/>
      <c r="N19" s="22"/>
      <c r="O19" s="114"/>
      <c r="P19" s="115"/>
      <c r="Q19" s="115"/>
      <c r="R19" s="115"/>
    </row>
    <row r="20" spans="1:18" s="4" customFormat="1" ht="45.75" customHeight="1" x14ac:dyDescent="0.2">
      <c r="A20" s="112">
        <v>2</v>
      </c>
      <c r="B20" s="150"/>
      <c r="C20" s="153"/>
      <c r="D20" s="112" t="s">
        <v>81</v>
      </c>
      <c r="E20" s="125" t="s">
        <v>44</v>
      </c>
      <c r="F20" s="147">
        <v>1</v>
      </c>
      <c r="G20" s="113">
        <v>46023</v>
      </c>
      <c r="H20" s="113">
        <v>46752</v>
      </c>
      <c r="I20" s="12" t="s">
        <v>29</v>
      </c>
      <c r="J20" s="50" t="s">
        <v>44</v>
      </c>
      <c r="K20" s="54" t="s">
        <v>82</v>
      </c>
      <c r="L20" s="54" t="s">
        <v>83</v>
      </c>
      <c r="M20" s="54" t="s">
        <v>84</v>
      </c>
      <c r="N20" s="54" t="s">
        <v>84</v>
      </c>
      <c r="O20" s="114" t="s">
        <v>112</v>
      </c>
      <c r="P20" s="115"/>
      <c r="Q20" s="115"/>
      <c r="R20" s="115"/>
    </row>
    <row r="21" spans="1:18" s="4" customFormat="1" ht="45.75" customHeight="1" x14ac:dyDescent="0.2">
      <c r="A21" s="112"/>
      <c r="B21" s="150"/>
      <c r="C21" s="153"/>
      <c r="D21" s="112"/>
      <c r="E21" s="125"/>
      <c r="F21" s="147"/>
      <c r="G21" s="148"/>
      <c r="H21" s="148"/>
      <c r="I21" s="12" t="s">
        <v>30</v>
      </c>
      <c r="J21" s="32">
        <f>SUM(K21:N21)</f>
        <v>0.1</v>
      </c>
      <c r="K21" s="23">
        <v>0.1</v>
      </c>
      <c r="L21" s="23"/>
      <c r="M21" s="23"/>
      <c r="N21" s="23"/>
      <c r="O21" s="114"/>
      <c r="P21" s="115"/>
      <c r="Q21" s="115"/>
      <c r="R21" s="115"/>
    </row>
    <row r="22" spans="1:18" s="4" customFormat="1" ht="105" customHeight="1" x14ac:dyDescent="0.2">
      <c r="A22" s="112"/>
      <c r="B22" s="150"/>
      <c r="C22" s="153"/>
      <c r="D22" s="112"/>
      <c r="E22" s="125"/>
      <c r="F22" s="147"/>
      <c r="G22" s="116" t="s">
        <v>31</v>
      </c>
      <c r="H22" s="117"/>
      <c r="I22" s="12" t="s">
        <v>32</v>
      </c>
      <c r="J22" s="58">
        <v>658346176</v>
      </c>
      <c r="K22" s="58"/>
      <c r="L22" s="23"/>
      <c r="M22" s="23"/>
      <c r="N22" s="23"/>
      <c r="O22" s="114"/>
      <c r="P22" s="115"/>
      <c r="Q22" s="115"/>
      <c r="R22" s="115"/>
    </row>
    <row r="23" spans="1:18" ht="102" customHeight="1" x14ac:dyDescent="0.25">
      <c r="A23" s="112"/>
      <c r="B23" s="150"/>
      <c r="C23" s="153"/>
      <c r="D23" s="112"/>
      <c r="E23" s="125"/>
      <c r="F23" s="147"/>
      <c r="G23" s="118"/>
      <c r="H23" s="119"/>
      <c r="I23" s="12" t="s">
        <v>33</v>
      </c>
      <c r="J23" s="58">
        <f>J22</f>
        <v>658346176</v>
      </c>
      <c r="K23" s="65">
        <f>J23</f>
        <v>658346176</v>
      </c>
      <c r="L23" s="22"/>
      <c r="M23" s="22"/>
      <c r="N23" s="22"/>
      <c r="O23" s="114"/>
      <c r="P23" s="115"/>
      <c r="Q23" s="115"/>
      <c r="R23" s="115"/>
    </row>
    <row r="24" spans="1:18" ht="65.25" customHeight="1" x14ac:dyDescent="0.25">
      <c r="A24" s="112"/>
      <c r="B24" s="150"/>
      <c r="C24" s="153"/>
      <c r="D24" s="112"/>
      <c r="E24" s="125"/>
      <c r="F24" s="147"/>
      <c r="G24" s="118"/>
      <c r="H24" s="119"/>
      <c r="I24" s="12" t="s">
        <v>34</v>
      </c>
      <c r="J24" s="58">
        <f>SUM(K24:N24)</f>
        <v>260930318</v>
      </c>
      <c r="K24" s="65">
        <v>260930318</v>
      </c>
      <c r="L24" s="22"/>
      <c r="M24" s="22"/>
      <c r="N24" s="22"/>
      <c r="O24" s="114"/>
      <c r="P24" s="115"/>
      <c r="Q24" s="115"/>
      <c r="R24" s="115"/>
    </row>
    <row r="25" spans="1:18" ht="78" customHeight="1" x14ac:dyDescent="0.25">
      <c r="A25" s="112"/>
      <c r="B25" s="151"/>
      <c r="C25" s="154"/>
      <c r="D25" s="112"/>
      <c r="E25" s="125"/>
      <c r="F25" s="147"/>
      <c r="G25" s="120"/>
      <c r="H25" s="121"/>
      <c r="I25" s="31" t="s">
        <v>35</v>
      </c>
      <c r="J25" s="58">
        <f>SUM(K25:N25)</f>
        <v>55695951</v>
      </c>
      <c r="K25" s="65">
        <v>55695951</v>
      </c>
      <c r="L25" s="22"/>
      <c r="M25" s="22"/>
      <c r="N25" s="22"/>
      <c r="O25" s="114"/>
      <c r="P25" s="115"/>
      <c r="Q25" s="115"/>
      <c r="R25" s="115"/>
    </row>
    <row r="26" spans="1:18" x14ac:dyDescent="0.25">
      <c r="A26" s="35"/>
      <c r="B26" s="36"/>
      <c r="C26" s="37"/>
      <c r="D26" s="38"/>
      <c r="E26" s="39"/>
      <c r="F26" s="40"/>
      <c r="G26" s="39"/>
      <c r="H26" s="39"/>
      <c r="I26" s="41"/>
      <c r="J26" s="42"/>
      <c r="K26" s="43"/>
      <c r="L26" s="43"/>
      <c r="M26" s="43"/>
      <c r="N26" s="43"/>
      <c r="O26" s="44"/>
      <c r="P26" s="44"/>
      <c r="Q26" s="44"/>
      <c r="R26" s="44"/>
    </row>
    <row r="27" spans="1:18" x14ac:dyDescent="0.25">
      <c r="A27" s="35"/>
      <c r="B27" s="36"/>
      <c r="C27" s="37"/>
      <c r="D27" s="38"/>
      <c r="E27" s="39"/>
      <c r="F27" s="40"/>
      <c r="G27" s="39"/>
      <c r="H27" s="39"/>
      <c r="I27" s="41"/>
      <c r="J27" s="42"/>
      <c r="K27" s="43"/>
      <c r="L27" s="43"/>
      <c r="M27" s="43"/>
      <c r="N27" s="43"/>
      <c r="O27" s="44"/>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58.5" customHeight="1" x14ac:dyDescent="0.25">
      <c r="A33" s="16"/>
      <c r="B33" s="67" t="s">
        <v>37</v>
      </c>
      <c r="C33" s="109" t="s">
        <v>106</v>
      </c>
      <c r="D33" s="109"/>
      <c r="E33" s="70"/>
      <c r="F33" s="67" t="s">
        <v>38</v>
      </c>
      <c r="G33" s="111" t="s">
        <v>107</v>
      </c>
      <c r="H33" s="111"/>
      <c r="I33" s="111"/>
      <c r="J33" s="68"/>
      <c r="K33" s="110" t="s">
        <v>39</v>
      </c>
      <c r="L33" s="110"/>
      <c r="M33" s="108" t="s">
        <v>108</v>
      </c>
      <c r="N33" s="108"/>
      <c r="O33" s="10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07" t="s">
        <v>109</v>
      </c>
      <c r="D35" s="10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 ref="R14:R19"/>
    <mergeCell ref="G16:H19"/>
    <mergeCell ref="G10:N10"/>
    <mergeCell ref="I11:J11"/>
    <mergeCell ref="A13:R13"/>
    <mergeCell ref="A14:A19"/>
    <mergeCell ref="D14:D19"/>
    <mergeCell ref="E14:E19"/>
    <mergeCell ref="F14:F19"/>
    <mergeCell ref="G14:G15"/>
    <mergeCell ref="Q14:Q19"/>
    <mergeCell ref="R20:R25"/>
    <mergeCell ref="G22:H25"/>
    <mergeCell ref="A20:A25"/>
    <mergeCell ref="D20:D25"/>
    <mergeCell ref="E20:E25"/>
    <mergeCell ref="F20:F25"/>
    <mergeCell ref="G20:G21"/>
    <mergeCell ref="H20:H21"/>
    <mergeCell ref="B14:B25"/>
    <mergeCell ref="C14:C25"/>
    <mergeCell ref="O20:O25"/>
    <mergeCell ref="P20:P25"/>
    <mergeCell ref="Q20:Q25"/>
    <mergeCell ref="H14:H15"/>
    <mergeCell ref="O14:O19"/>
    <mergeCell ref="P14:P19"/>
    <mergeCell ref="C33:D33"/>
    <mergeCell ref="G33:I33"/>
    <mergeCell ref="K33:L33"/>
    <mergeCell ref="C35:D35"/>
    <mergeCell ref="M33:O3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6978-642E-43E6-8AAF-E19D598616CC}">
  <dimension ref="A1:S64"/>
  <sheetViews>
    <sheetView topLeftCell="J20" zoomScale="80" zoomScaleNormal="80" zoomScaleSheetLayoutView="40" workbookViewId="0">
      <selection activeCell="R28" sqref="R28"/>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24" style="5" customWidth="1"/>
    <col min="6" max="6" width="22" style="5" customWidth="1"/>
    <col min="7" max="8" width="16.7109375" style="5" customWidth="1"/>
    <col min="9" max="9" width="16.7109375" style="3" customWidth="1"/>
    <col min="10" max="10" width="19" style="6" customWidth="1"/>
    <col min="11" max="11" width="19.140625" style="7" customWidth="1"/>
    <col min="12" max="12" width="18.7109375" style="7" customWidth="1"/>
    <col min="13" max="13" width="15.85546875" style="9" customWidth="1"/>
    <col min="14" max="14" width="14.85546875" style="9" customWidth="1"/>
    <col min="15" max="15" width="48.1406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01.25" customHeight="1" x14ac:dyDescent="0.25">
      <c r="A14" s="112">
        <v>1</v>
      </c>
      <c r="B14" s="149" t="s">
        <v>27</v>
      </c>
      <c r="C14" s="152" t="s">
        <v>28</v>
      </c>
      <c r="D14" s="112" t="s">
        <v>45</v>
      </c>
      <c r="E14" s="155" t="s">
        <v>46</v>
      </c>
      <c r="F14" s="159" t="s">
        <v>89</v>
      </c>
      <c r="G14" s="113">
        <v>45688</v>
      </c>
      <c r="H14" s="113">
        <v>46752</v>
      </c>
      <c r="I14" s="12" t="s">
        <v>29</v>
      </c>
      <c r="J14" s="49" t="s">
        <v>85</v>
      </c>
      <c r="K14" s="50">
        <v>0</v>
      </c>
      <c r="L14" s="57" t="s">
        <v>63</v>
      </c>
      <c r="M14" s="57" t="s">
        <v>86</v>
      </c>
      <c r="N14" s="57" t="s">
        <v>87</v>
      </c>
      <c r="O14" s="160" t="s">
        <v>88</v>
      </c>
      <c r="P14" s="115"/>
      <c r="Q14" s="115"/>
      <c r="R14" s="115"/>
    </row>
    <row r="15" spans="1:18" ht="80.25" customHeight="1" x14ac:dyDescent="0.25">
      <c r="A15" s="112"/>
      <c r="B15" s="150"/>
      <c r="C15" s="153"/>
      <c r="D15" s="112"/>
      <c r="E15" s="155"/>
      <c r="F15" s="159"/>
      <c r="G15" s="148"/>
      <c r="H15" s="148"/>
      <c r="I15" s="12" t="s">
        <v>30</v>
      </c>
      <c r="J15" s="32">
        <f>SUM(K15:N15)</f>
        <v>0</v>
      </c>
      <c r="K15" s="103">
        <v>0</v>
      </c>
      <c r="L15" s="22"/>
      <c r="M15" s="22"/>
      <c r="N15" s="22"/>
      <c r="O15" s="160"/>
      <c r="P15" s="115"/>
      <c r="Q15" s="115"/>
      <c r="R15" s="115"/>
    </row>
    <row r="16" spans="1:18" ht="56.25" customHeight="1" x14ac:dyDescent="0.25">
      <c r="A16" s="112"/>
      <c r="B16" s="150"/>
      <c r="C16" s="153"/>
      <c r="D16" s="112"/>
      <c r="E16" s="155"/>
      <c r="F16" s="159"/>
      <c r="G16" s="116" t="s">
        <v>31</v>
      </c>
      <c r="H16" s="117"/>
      <c r="I16" s="12" t="s">
        <v>32</v>
      </c>
      <c r="J16" s="58">
        <v>1600000000</v>
      </c>
      <c r="K16" s="58"/>
      <c r="L16" s="53"/>
      <c r="M16" s="53"/>
      <c r="N16" s="53"/>
      <c r="O16" s="160"/>
      <c r="P16" s="115"/>
      <c r="Q16" s="115"/>
      <c r="R16" s="115"/>
    </row>
    <row r="17" spans="1:18" ht="56.25" customHeight="1" x14ac:dyDescent="0.25">
      <c r="A17" s="112"/>
      <c r="B17" s="150"/>
      <c r="C17" s="153"/>
      <c r="D17" s="112"/>
      <c r="E17" s="155"/>
      <c r="F17" s="159"/>
      <c r="G17" s="118"/>
      <c r="H17" s="119"/>
      <c r="I17" s="12" t="s">
        <v>33</v>
      </c>
      <c r="J17" s="58">
        <f>J16</f>
        <v>1600000000</v>
      </c>
      <c r="K17" s="65">
        <f>J17</f>
        <v>1600000000</v>
      </c>
      <c r="L17" s="52"/>
      <c r="M17" s="52"/>
      <c r="N17" s="52"/>
      <c r="O17" s="160"/>
      <c r="P17" s="115"/>
      <c r="Q17" s="115"/>
      <c r="R17" s="115"/>
    </row>
    <row r="18" spans="1:18" ht="56.25" customHeight="1" x14ac:dyDescent="0.25">
      <c r="A18" s="112"/>
      <c r="B18" s="150"/>
      <c r="C18" s="153"/>
      <c r="D18" s="112"/>
      <c r="E18" s="155"/>
      <c r="F18" s="159"/>
      <c r="G18" s="118"/>
      <c r="H18" s="119"/>
      <c r="I18" s="12" t="s">
        <v>34</v>
      </c>
      <c r="J18" s="58">
        <v>0</v>
      </c>
      <c r="K18" s="65">
        <v>0</v>
      </c>
      <c r="L18" s="52"/>
      <c r="M18" s="52"/>
      <c r="N18" s="52"/>
      <c r="O18" s="160"/>
      <c r="P18" s="115"/>
      <c r="Q18" s="115"/>
      <c r="R18" s="115"/>
    </row>
    <row r="19" spans="1:18" ht="56.25" customHeight="1" x14ac:dyDescent="0.25">
      <c r="A19" s="112"/>
      <c r="B19" s="150"/>
      <c r="C19" s="153"/>
      <c r="D19" s="112"/>
      <c r="E19" s="155"/>
      <c r="F19" s="159"/>
      <c r="G19" s="120"/>
      <c r="H19" s="121"/>
      <c r="I19" s="31" t="s">
        <v>35</v>
      </c>
      <c r="J19" s="58">
        <v>0</v>
      </c>
      <c r="K19" s="65">
        <v>0</v>
      </c>
      <c r="L19" s="52"/>
      <c r="M19" s="52"/>
      <c r="N19" s="52"/>
      <c r="O19" s="160"/>
      <c r="P19" s="115"/>
      <c r="Q19" s="115"/>
      <c r="R19" s="115"/>
    </row>
    <row r="20" spans="1:18" s="4" customFormat="1" ht="63.95" customHeight="1" x14ac:dyDescent="0.2">
      <c r="A20" s="112">
        <v>2</v>
      </c>
      <c r="B20" s="150"/>
      <c r="C20" s="153"/>
      <c r="D20" s="112" t="s">
        <v>47</v>
      </c>
      <c r="E20" s="158" t="s">
        <v>156</v>
      </c>
      <c r="F20" s="158">
        <v>0</v>
      </c>
      <c r="G20" s="113">
        <v>46053</v>
      </c>
      <c r="H20" s="113">
        <v>46387</v>
      </c>
      <c r="I20" s="12" t="s">
        <v>29</v>
      </c>
      <c r="J20" s="50" t="s">
        <v>48</v>
      </c>
      <c r="K20" s="84" t="s">
        <v>125</v>
      </c>
      <c r="L20" s="84" t="s">
        <v>125</v>
      </c>
      <c r="M20" s="84" t="s">
        <v>125</v>
      </c>
      <c r="N20" s="84" t="s">
        <v>125</v>
      </c>
      <c r="O20" s="157" t="s">
        <v>124</v>
      </c>
      <c r="P20" s="115"/>
      <c r="Q20" s="115"/>
      <c r="R20" s="115"/>
    </row>
    <row r="21" spans="1:18" s="4" customFormat="1" ht="54" customHeight="1" x14ac:dyDescent="0.2">
      <c r="A21" s="112"/>
      <c r="B21" s="150"/>
      <c r="C21" s="153"/>
      <c r="D21" s="112"/>
      <c r="E21" s="158"/>
      <c r="F21" s="158"/>
      <c r="G21" s="148"/>
      <c r="H21" s="148"/>
      <c r="I21" s="12" t="s">
        <v>30</v>
      </c>
      <c r="J21" s="32">
        <f>SUM(K21:N21)</f>
        <v>0.25</v>
      </c>
      <c r="K21" s="82">
        <v>0.25</v>
      </c>
      <c r="L21" s="82"/>
      <c r="M21" s="82"/>
      <c r="N21" s="82"/>
      <c r="O21" s="157"/>
      <c r="P21" s="115"/>
      <c r="Q21" s="115"/>
      <c r="R21" s="115"/>
    </row>
    <row r="22" spans="1:18" s="4" customFormat="1" ht="54" customHeight="1" x14ac:dyDescent="0.2">
      <c r="A22" s="112"/>
      <c r="B22" s="150"/>
      <c r="C22" s="153"/>
      <c r="D22" s="112"/>
      <c r="E22" s="158"/>
      <c r="F22" s="158"/>
      <c r="G22" s="116" t="s">
        <v>31</v>
      </c>
      <c r="H22" s="117"/>
      <c r="I22" s="12" t="s">
        <v>32</v>
      </c>
      <c r="J22" s="61">
        <v>71416000</v>
      </c>
      <c r="K22" s="82"/>
      <c r="L22" s="82"/>
      <c r="M22" s="82"/>
      <c r="N22" s="82"/>
      <c r="O22" s="157"/>
      <c r="P22" s="115"/>
      <c r="Q22" s="115"/>
      <c r="R22" s="115"/>
    </row>
    <row r="23" spans="1:18" ht="68.25" customHeight="1" x14ac:dyDescent="0.25">
      <c r="A23" s="112"/>
      <c r="B23" s="150"/>
      <c r="C23" s="153"/>
      <c r="D23" s="112"/>
      <c r="E23" s="158"/>
      <c r="F23" s="158"/>
      <c r="G23" s="118"/>
      <c r="H23" s="119"/>
      <c r="I23" s="12" t="s">
        <v>33</v>
      </c>
      <c r="J23" s="61">
        <f>J22</f>
        <v>71416000</v>
      </c>
      <c r="K23" s="101">
        <f>J23</f>
        <v>71416000</v>
      </c>
      <c r="L23" s="83"/>
      <c r="M23" s="83"/>
      <c r="N23" s="83"/>
      <c r="O23" s="157"/>
      <c r="P23" s="115"/>
      <c r="Q23" s="115"/>
      <c r="R23" s="115"/>
    </row>
    <row r="24" spans="1:18" ht="54" customHeight="1" x14ac:dyDescent="0.25">
      <c r="A24" s="112"/>
      <c r="B24" s="150"/>
      <c r="C24" s="153"/>
      <c r="D24" s="112"/>
      <c r="E24" s="158"/>
      <c r="F24" s="158"/>
      <c r="G24" s="118"/>
      <c r="H24" s="119"/>
      <c r="I24" s="12" t="s">
        <v>34</v>
      </c>
      <c r="J24" s="62">
        <v>37260519</v>
      </c>
      <c r="K24" s="102">
        <v>37260519</v>
      </c>
      <c r="L24" s="83"/>
      <c r="M24" s="83"/>
      <c r="N24" s="83"/>
      <c r="O24" s="157"/>
      <c r="P24" s="115"/>
      <c r="Q24" s="115"/>
      <c r="R24" s="115"/>
    </row>
    <row r="25" spans="1:18" ht="69" customHeight="1" x14ac:dyDescent="0.25">
      <c r="A25" s="112"/>
      <c r="B25" s="151"/>
      <c r="C25" s="154"/>
      <c r="D25" s="112"/>
      <c r="E25" s="158"/>
      <c r="F25" s="158"/>
      <c r="G25" s="120"/>
      <c r="H25" s="121"/>
      <c r="I25" s="31" t="s">
        <v>35</v>
      </c>
      <c r="J25" s="62">
        <v>37260519</v>
      </c>
      <c r="K25" s="102">
        <v>37260519</v>
      </c>
      <c r="L25" s="83"/>
      <c r="M25" s="83"/>
      <c r="N25" s="83"/>
      <c r="O25" s="157"/>
      <c r="P25" s="115"/>
      <c r="Q25" s="115"/>
      <c r="R25" s="115"/>
    </row>
    <row r="26" spans="1:18" x14ac:dyDescent="0.25">
      <c r="A26" s="35"/>
      <c r="B26" s="36"/>
      <c r="C26" s="37"/>
      <c r="D26" s="38"/>
      <c r="E26" s="39"/>
      <c r="F26" s="40"/>
      <c r="G26" s="39"/>
      <c r="H26" s="39"/>
      <c r="I26" s="41"/>
      <c r="J26" s="42"/>
      <c r="K26" s="43"/>
      <c r="L26" s="43"/>
      <c r="M26" s="43"/>
      <c r="N26" s="43"/>
      <c r="O26" s="44"/>
      <c r="P26" s="44"/>
      <c r="Q26" s="44"/>
      <c r="R26" s="44"/>
    </row>
    <row r="27" spans="1:18" x14ac:dyDescent="0.25">
      <c r="A27" s="35"/>
      <c r="B27" s="36"/>
      <c r="C27" s="37"/>
      <c r="D27" s="38"/>
      <c r="E27" s="39"/>
      <c r="F27" s="40"/>
      <c r="G27" s="39"/>
      <c r="H27" s="39"/>
      <c r="I27" s="41"/>
      <c r="J27" s="42"/>
      <c r="K27" s="43"/>
      <c r="L27" s="43"/>
      <c r="M27" s="43"/>
      <c r="N27" s="43"/>
      <c r="O27" s="44"/>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60.75" customHeight="1" x14ac:dyDescent="0.25">
      <c r="A33" s="16"/>
      <c r="B33" s="67" t="s">
        <v>37</v>
      </c>
      <c r="C33" s="109" t="s">
        <v>106</v>
      </c>
      <c r="D33" s="109"/>
      <c r="E33" s="70"/>
      <c r="F33" s="67" t="s">
        <v>38</v>
      </c>
      <c r="G33" s="111" t="s">
        <v>107</v>
      </c>
      <c r="H33" s="111"/>
      <c r="I33" s="111"/>
      <c r="J33" s="68"/>
      <c r="K33" s="110" t="s">
        <v>39</v>
      </c>
      <c r="L33" s="110"/>
      <c r="M33" s="108" t="s">
        <v>108</v>
      </c>
      <c r="N33" s="108"/>
      <c r="O33" s="10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07" t="s">
        <v>109</v>
      </c>
      <c r="D35" s="10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 ref="G10:N10"/>
    <mergeCell ref="I11:J11"/>
    <mergeCell ref="A13:R13"/>
    <mergeCell ref="A14:A19"/>
    <mergeCell ref="B14:B25"/>
    <mergeCell ref="C14:C25"/>
    <mergeCell ref="D14:D19"/>
    <mergeCell ref="E14:E19"/>
    <mergeCell ref="F14:F19"/>
    <mergeCell ref="G14:G15"/>
    <mergeCell ref="H14:H15"/>
    <mergeCell ref="O14:O19"/>
    <mergeCell ref="P14:P19"/>
    <mergeCell ref="Q14:Q19"/>
    <mergeCell ref="R14:R19"/>
    <mergeCell ref="G16:H19"/>
    <mergeCell ref="A20:A25"/>
    <mergeCell ref="D20:D25"/>
    <mergeCell ref="E20:E25"/>
    <mergeCell ref="F20:F25"/>
    <mergeCell ref="G20:G21"/>
    <mergeCell ref="O20:O25"/>
    <mergeCell ref="P20:P25"/>
    <mergeCell ref="Q20:Q25"/>
    <mergeCell ref="R20:R25"/>
    <mergeCell ref="G22:H25"/>
    <mergeCell ref="H20:H21"/>
    <mergeCell ref="M33:O33"/>
    <mergeCell ref="C33:D33"/>
    <mergeCell ref="G33:I33"/>
    <mergeCell ref="K33:L33"/>
    <mergeCell ref="C35:D35"/>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75FD-1BC6-472F-BBA3-A6F8F7D5BEB9}">
  <dimension ref="A1:S70"/>
  <sheetViews>
    <sheetView topLeftCell="A14" zoomScale="80" zoomScaleNormal="80" zoomScaleSheetLayoutView="40" workbookViewId="0">
      <selection activeCell="D14" sqref="D14:D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33.42578125" style="5" customWidth="1"/>
    <col min="6" max="6" width="16.140625" style="5" customWidth="1"/>
    <col min="7" max="8" width="16.7109375" style="5" customWidth="1"/>
    <col min="9" max="9" width="16.7109375" style="3" customWidth="1"/>
    <col min="10" max="10" width="18.85546875" style="6" customWidth="1"/>
    <col min="11" max="11" width="19" style="7" customWidth="1"/>
    <col min="12" max="12" width="20.42578125" style="7" customWidth="1"/>
    <col min="13" max="13" width="21" style="9" customWidth="1"/>
    <col min="14" max="14" width="20.42578125" style="9" customWidth="1"/>
    <col min="15" max="15" width="30.42578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127">
        <v>2026</v>
      </c>
      <c r="J11" s="128"/>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x14ac:dyDescent="0.25">
      <c r="A13" s="132" t="s">
        <v>26</v>
      </c>
      <c r="B13" s="132"/>
      <c r="C13" s="132"/>
      <c r="D13" s="132"/>
      <c r="E13" s="132"/>
      <c r="F13" s="132"/>
      <c r="G13" s="132"/>
      <c r="H13" s="132"/>
      <c r="I13" s="132"/>
      <c r="J13" s="132"/>
      <c r="K13" s="132"/>
      <c r="L13" s="132"/>
      <c r="M13" s="132"/>
      <c r="N13" s="132"/>
      <c r="O13" s="132"/>
      <c r="P13" s="132"/>
      <c r="Q13" s="132"/>
      <c r="R13" s="132"/>
    </row>
    <row r="14" spans="1:18" ht="112.5" customHeight="1" x14ac:dyDescent="0.25">
      <c r="A14" s="112">
        <v>1</v>
      </c>
      <c r="B14" s="149" t="s">
        <v>27</v>
      </c>
      <c r="C14" s="152" t="s">
        <v>28</v>
      </c>
      <c r="D14" s="112" t="s">
        <v>159</v>
      </c>
      <c r="E14" s="155" t="s">
        <v>90</v>
      </c>
      <c r="F14" s="155" t="s">
        <v>49</v>
      </c>
      <c r="G14" s="156">
        <v>45688</v>
      </c>
      <c r="H14" s="156">
        <v>46752</v>
      </c>
      <c r="I14" s="12" t="s">
        <v>29</v>
      </c>
      <c r="J14" s="50" t="s">
        <v>91</v>
      </c>
      <c r="K14" s="57" t="s">
        <v>92</v>
      </c>
      <c r="L14" s="57" t="s">
        <v>92</v>
      </c>
      <c r="M14" s="57" t="s">
        <v>92</v>
      </c>
      <c r="N14" s="57" t="s">
        <v>92</v>
      </c>
      <c r="O14" s="114" t="s">
        <v>113</v>
      </c>
      <c r="P14" s="115"/>
      <c r="Q14" s="115"/>
      <c r="R14" s="115"/>
    </row>
    <row r="15" spans="1:18" ht="80.25" customHeight="1" x14ac:dyDescent="0.25">
      <c r="A15" s="112"/>
      <c r="B15" s="150"/>
      <c r="C15" s="153"/>
      <c r="D15" s="112"/>
      <c r="E15" s="155"/>
      <c r="F15" s="155"/>
      <c r="G15" s="148"/>
      <c r="H15" s="148"/>
      <c r="I15" s="12" t="s">
        <v>30</v>
      </c>
      <c r="J15" s="32">
        <f>SUM(K15:N15)</f>
        <v>0.25</v>
      </c>
      <c r="K15" s="55">
        <v>0.25</v>
      </c>
      <c r="L15" s="22"/>
      <c r="M15" s="22"/>
      <c r="N15" s="22"/>
      <c r="O15" s="114"/>
      <c r="P15" s="115"/>
      <c r="Q15" s="115"/>
      <c r="R15" s="115"/>
    </row>
    <row r="16" spans="1:18" ht="66.75" customHeight="1" x14ac:dyDescent="0.25">
      <c r="A16" s="112"/>
      <c r="B16" s="150"/>
      <c r="C16" s="153"/>
      <c r="D16" s="112"/>
      <c r="E16" s="155"/>
      <c r="F16" s="155"/>
      <c r="G16" s="116" t="s">
        <v>31</v>
      </c>
      <c r="H16" s="117"/>
      <c r="I16" s="12" t="s">
        <v>32</v>
      </c>
      <c r="J16" s="63">
        <v>1758290016</v>
      </c>
      <c r="K16" s="63"/>
      <c r="L16" s="53"/>
      <c r="M16" s="53"/>
      <c r="N16" s="53"/>
      <c r="O16" s="114"/>
      <c r="P16" s="115"/>
      <c r="Q16" s="115"/>
      <c r="R16" s="115"/>
    </row>
    <row r="17" spans="1:18" ht="66.75" customHeight="1" x14ac:dyDescent="0.25">
      <c r="A17" s="112"/>
      <c r="B17" s="150"/>
      <c r="C17" s="153"/>
      <c r="D17" s="112"/>
      <c r="E17" s="155"/>
      <c r="F17" s="155"/>
      <c r="G17" s="118"/>
      <c r="H17" s="119"/>
      <c r="I17" s="12" t="s">
        <v>33</v>
      </c>
      <c r="J17" s="63">
        <f>J16</f>
        <v>1758290016</v>
      </c>
      <c r="K17" s="74">
        <f>J17</f>
        <v>1758290016</v>
      </c>
      <c r="L17" s="52"/>
      <c r="M17" s="52"/>
      <c r="N17" s="52"/>
      <c r="O17" s="114"/>
      <c r="P17" s="115"/>
      <c r="Q17" s="115"/>
      <c r="R17" s="115"/>
    </row>
    <row r="18" spans="1:18" ht="66.75" customHeight="1" x14ac:dyDescent="0.25">
      <c r="A18" s="112"/>
      <c r="B18" s="150"/>
      <c r="C18" s="153"/>
      <c r="D18" s="112"/>
      <c r="E18" s="155"/>
      <c r="F18" s="155"/>
      <c r="G18" s="118"/>
      <c r="H18" s="119"/>
      <c r="I18" s="12" t="s">
        <v>34</v>
      </c>
      <c r="J18" s="63">
        <v>1749940328</v>
      </c>
      <c r="K18" s="74">
        <v>1749940328</v>
      </c>
      <c r="L18" s="52"/>
      <c r="M18" s="52"/>
      <c r="N18" s="52"/>
      <c r="O18" s="114"/>
      <c r="P18" s="115"/>
      <c r="Q18" s="115"/>
      <c r="R18" s="115"/>
    </row>
    <row r="19" spans="1:18" ht="66.75" customHeight="1" x14ac:dyDescent="0.25">
      <c r="A19" s="112"/>
      <c r="B19" s="150"/>
      <c r="C19" s="153"/>
      <c r="D19" s="112"/>
      <c r="E19" s="155"/>
      <c r="F19" s="155"/>
      <c r="G19" s="120"/>
      <c r="H19" s="121"/>
      <c r="I19" s="31" t="s">
        <v>35</v>
      </c>
      <c r="J19" s="63">
        <v>9045504</v>
      </c>
      <c r="K19" s="74">
        <v>9045504</v>
      </c>
      <c r="L19" s="52"/>
      <c r="M19" s="52"/>
      <c r="N19" s="52"/>
      <c r="O19" s="114"/>
      <c r="P19" s="115"/>
      <c r="Q19" s="115"/>
      <c r="R19" s="115"/>
    </row>
    <row r="20" spans="1:18" s="4" customFormat="1" ht="75.75" customHeight="1" x14ac:dyDescent="0.2">
      <c r="A20" s="112">
        <v>2</v>
      </c>
      <c r="B20" s="150"/>
      <c r="C20" s="153"/>
      <c r="D20" s="112" t="s">
        <v>50</v>
      </c>
      <c r="E20" s="162" t="s">
        <v>94</v>
      </c>
      <c r="F20" s="163">
        <v>0</v>
      </c>
      <c r="G20" s="156">
        <v>46053</v>
      </c>
      <c r="H20" s="156">
        <v>46752</v>
      </c>
      <c r="I20" s="12" t="s">
        <v>29</v>
      </c>
      <c r="J20" s="50" t="s">
        <v>93</v>
      </c>
      <c r="K20" s="50" t="s">
        <v>95</v>
      </c>
      <c r="L20" s="54" t="s">
        <v>96</v>
      </c>
      <c r="M20" s="54" t="s">
        <v>65</v>
      </c>
      <c r="N20" s="50" t="s">
        <v>66</v>
      </c>
      <c r="O20" s="114" t="s">
        <v>97</v>
      </c>
      <c r="P20" s="115"/>
      <c r="Q20" s="115"/>
      <c r="R20" s="115"/>
    </row>
    <row r="21" spans="1:18" s="4" customFormat="1" ht="45.75" customHeight="1" x14ac:dyDescent="0.2">
      <c r="A21" s="112"/>
      <c r="B21" s="150"/>
      <c r="C21" s="153"/>
      <c r="D21" s="112"/>
      <c r="E21" s="125"/>
      <c r="F21" s="163"/>
      <c r="G21" s="148"/>
      <c r="H21" s="148"/>
      <c r="I21" s="12" t="s">
        <v>30</v>
      </c>
      <c r="J21" s="32">
        <f>SUM(K21:N21)</f>
        <v>0.1</v>
      </c>
      <c r="K21" s="23">
        <v>0.1</v>
      </c>
      <c r="L21" s="23"/>
      <c r="M21" s="23"/>
      <c r="N21" s="23"/>
      <c r="O21" s="114"/>
      <c r="P21" s="115"/>
      <c r="Q21" s="115"/>
      <c r="R21" s="115"/>
    </row>
    <row r="22" spans="1:18" s="4" customFormat="1" ht="37.5" customHeight="1" x14ac:dyDescent="0.2">
      <c r="A22" s="112"/>
      <c r="B22" s="150"/>
      <c r="C22" s="153"/>
      <c r="D22" s="112"/>
      <c r="E22" s="125"/>
      <c r="F22" s="163"/>
      <c r="G22" s="116" t="s">
        <v>31</v>
      </c>
      <c r="H22" s="117"/>
      <c r="I22" s="12" t="s">
        <v>32</v>
      </c>
      <c r="J22" s="63">
        <v>622885880</v>
      </c>
      <c r="K22" s="74"/>
      <c r="L22" s="23"/>
      <c r="M22" s="23"/>
      <c r="N22" s="23"/>
      <c r="O22" s="114"/>
      <c r="P22" s="115"/>
      <c r="Q22" s="115"/>
      <c r="R22" s="115"/>
    </row>
    <row r="23" spans="1:18" ht="37.5" customHeight="1" x14ac:dyDescent="0.25">
      <c r="A23" s="112"/>
      <c r="B23" s="150"/>
      <c r="C23" s="153"/>
      <c r="D23" s="112"/>
      <c r="E23" s="125"/>
      <c r="F23" s="163"/>
      <c r="G23" s="118"/>
      <c r="H23" s="119"/>
      <c r="I23" s="12" t="s">
        <v>33</v>
      </c>
      <c r="J23" s="63">
        <f>J22</f>
        <v>622885880</v>
      </c>
      <c r="K23" s="74">
        <f>J23</f>
        <v>622885880</v>
      </c>
      <c r="L23" s="22"/>
      <c r="M23" s="22"/>
      <c r="N23" s="22"/>
      <c r="O23" s="114"/>
      <c r="P23" s="115"/>
      <c r="Q23" s="115"/>
      <c r="R23" s="115"/>
    </row>
    <row r="24" spans="1:18" ht="37.5" customHeight="1" x14ac:dyDescent="0.25">
      <c r="A24" s="112"/>
      <c r="B24" s="150"/>
      <c r="C24" s="153"/>
      <c r="D24" s="112"/>
      <c r="E24" s="125"/>
      <c r="F24" s="163"/>
      <c r="G24" s="118"/>
      <c r="H24" s="119"/>
      <c r="I24" s="12" t="s">
        <v>34</v>
      </c>
      <c r="J24" s="63">
        <v>64536192</v>
      </c>
      <c r="K24" s="74">
        <v>64536192</v>
      </c>
      <c r="L24" s="22"/>
      <c r="M24" s="22"/>
      <c r="N24" s="22"/>
      <c r="O24" s="114"/>
      <c r="P24" s="115"/>
      <c r="Q24" s="115"/>
      <c r="R24" s="115"/>
    </row>
    <row r="25" spans="1:18" ht="37.5" customHeight="1" x14ac:dyDescent="0.25">
      <c r="A25" s="112"/>
      <c r="B25" s="150"/>
      <c r="C25" s="153"/>
      <c r="D25" s="112"/>
      <c r="E25" s="125"/>
      <c r="F25" s="163"/>
      <c r="G25" s="120"/>
      <c r="H25" s="121"/>
      <c r="I25" s="31" t="s">
        <v>35</v>
      </c>
      <c r="J25" s="63">
        <v>8378688</v>
      </c>
      <c r="K25" s="74">
        <v>8378688</v>
      </c>
      <c r="L25" s="22"/>
      <c r="M25" s="22"/>
      <c r="N25" s="22"/>
      <c r="O25" s="114"/>
      <c r="P25" s="115"/>
      <c r="Q25" s="115"/>
      <c r="R25" s="115"/>
    </row>
    <row r="26" spans="1:18" ht="90.75" customHeight="1" x14ac:dyDescent="0.25">
      <c r="A26" s="112">
        <v>3</v>
      </c>
      <c r="B26" s="150"/>
      <c r="C26" s="153"/>
      <c r="D26" s="112" t="s">
        <v>51</v>
      </c>
      <c r="E26" s="161" t="s">
        <v>99</v>
      </c>
      <c r="F26" s="161" t="s">
        <v>98</v>
      </c>
      <c r="G26" s="156">
        <v>45688</v>
      </c>
      <c r="H26" s="156">
        <v>46752</v>
      </c>
      <c r="I26" s="12" t="s">
        <v>29</v>
      </c>
      <c r="J26" s="50" t="s">
        <v>100</v>
      </c>
      <c r="K26" s="57" t="s">
        <v>101</v>
      </c>
      <c r="L26" s="57" t="s">
        <v>101</v>
      </c>
      <c r="M26" s="57" t="s">
        <v>101</v>
      </c>
      <c r="N26" s="57" t="s">
        <v>101</v>
      </c>
      <c r="O26" s="114" t="s">
        <v>52</v>
      </c>
      <c r="P26" s="115"/>
      <c r="Q26" s="115"/>
      <c r="R26" s="115"/>
    </row>
    <row r="27" spans="1:18" ht="45.75" customHeight="1" x14ac:dyDescent="0.25">
      <c r="A27" s="112"/>
      <c r="B27" s="150"/>
      <c r="C27" s="153"/>
      <c r="D27" s="112"/>
      <c r="E27" s="161"/>
      <c r="F27" s="161"/>
      <c r="G27" s="148"/>
      <c r="H27" s="148"/>
      <c r="I27" s="12" t="s">
        <v>30</v>
      </c>
      <c r="J27" s="32">
        <f>SUM(K27:N27)</f>
        <v>0.25</v>
      </c>
      <c r="K27" s="55">
        <v>0.25</v>
      </c>
      <c r="L27" s="22"/>
      <c r="M27" s="22"/>
      <c r="N27" s="22"/>
      <c r="O27" s="114"/>
      <c r="P27" s="115"/>
      <c r="Q27" s="115"/>
      <c r="R27" s="115"/>
    </row>
    <row r="28" spans="1:18" ht="38.25" customHeight="1" x14ac:dyDescent="0.25">
      <c r="A28" s="112"/>
      <c r="B28" s="150"/>
      <c r="C28" s="153"/>
      <c r="D28" s="112"/>
      <c r="E28" s="161"/>
      <c r="F28" s="161"/>
      <c r="G28" s="116" t="s">
        <v>31</v>
      </c>
      <c r="H28" s="117"/>
      <c r="I28" s="12" t="s">
        <v>32</v>
      </c>
      <c r="J28" s="63">
        <v>119252800</v>
      </c>
      <c r="K28" s="63"/>
      <c r="L28" s="22"/>
      <c r="M28" s="22"/>
      <c r="N28" s="22"/>
      <c r="O28" s="114"/>
      <c r="P28" s="115"/>
      <c r="Q28" s="115"/>
      <c r="R28" s="115"/>
    </row>
    <row r="29" spans="1:18" ht="38.25" customHeight="1" x14ac:dyDescent="0.25">
      <c r="A29" s="112"/>
      <c r="B29" s="150"/>
      <c r="C29" s="153"/>
      <c r="D29" s="112"/>
      <c r="E29" s="161"/>
      <c r="F29" s="161"/>
      <c r="G29" s="118"/>
      <c r="H29" s="119"/>
      <c r="I29" s="12" t="s">
        <v>33</v>
      </c>
      <c r="J29" s="63">
        <f>J28</f>
        <v>119252800</v>
      </c>
      <c r="K29" s="74">
        <f>J29</f>
        <v>119252800</v>
      </c>
      <c r="L29" s="22"/>
      <c r="M29" s="22"/>
      <c r="N29" s="22"/>
      <c r="O29" s="114"/>
      <c r="P29" s="115"/>
      <c r="Q29" s="115"/>
      <c r="R29" s="115"/>
    </row>
    <row r="30" spans="1:18" ht="38.25" customHeight="1" x14ac:dyDescent="0.25">
      <c r="A30" s="112"/>
      <c r="B30" s="150"/>
      <c r="C30" s="153"/>
      <c r="D30" s="112"/>
      <c r="E30" s="161"/>
      <c r="F30" s="161"/>
      <c r="G30" s="118"/>
      <c r="H30" s="119"/>
      <c r="I30" s="12" t="s">
        <v>34</v>
      </c>
      <c r="J30" s="63">
        <v>85097319</v>
      </c>
      <c r="K30" s="74">
        <v>85097319</v>
      </c>
      <c r="L30" s="22"/>
      <c r="M30" s="22"/>
      <c r="N30" s="22"/>
      <c r="O30" s="114"/>
      <c r="P30" s="115"/>
      <c r="Q30" s="115"/>
      <c r="R30" s="115"/>
    </row>
    <row r="31" spans="1:18" ht="38.25" customHeight="1" x14ac:dyDescent="0.25">
      <c r="A31" s="112"/>
      <c r="B31" s="151"/>
      <c r="C31" s="154"/>
      <c r="D31" s="112"/>
      <c r="E31" s="161"/>
      <c r="F31" s="161"/>
      <c r="G31" s="120"/>
      <c r="H31" s="121"/>
      <c r="I31" s="31" t="s">
        <v>35</v>
      </c>
      <c r="J31" s="63">
        <v>11034935</v>
      </c>
      <c r="K31" s="74">
        <v>11034935</v>
      </c>
      <c r="L31" s="22"/>
      <c r="M31" s="22"/>
      <c r="N31" s="22"/>
      <c r="O31" s="114"/>
      <c r="P31" s="115"/>
      <c r="Q31" s="115"/>
      <c r="R31" s="115"/>
    </row>
    <row r="32" spans="1:18" x14ac:dyDescent="0.25">
      <c r="A32" s="35"/>
      <c r="B32" s="36"/>
      <c r="C32" s="37"/>
      <c r="D32" s="38"/>
      <c r="E32" s="39"/>
      <c r="F32" s="40"/>
      <c r="G32" s="39"/>
      <c r="H32" s="39"/>
      <c r="I32" s="41"/>
      <c r="J32" s="42"/>
      <c r="K32" s="43"/>
      <c r="L32" s="43"/>
      <c r="M32" s="43"/>
      <c r="N32" s="43"/>
      <c r="O32" s="44"/>
      <c r="P32" s="44"/>
      <c r="Q32" s="44"/>
      <c r="R32" s="44"/>
    </row>
    <row r="33" spans="1:18" x14ac:dyDescent="0.25">
      <c r="A33" s="35"/>
      <c r="B33" s="36"/>
      <c r="C33" s="37"/>
      <c r="D33" s="38"/>
      <c r="E33" s="39"/>
      <c r="F33" s="40"/>
      <c r="G33" s="39"/>
      <c r="H33" s="39"/>
      <c r="I33" s="41"/>
      <c r="J33" s="42"/>
      <c r="K33" s="43"/>
      <c r="L33" s="43"/>
      <c r="M33" s="43"/>
      <c r="N33" s="43"/>
      <c r="O33" s="44"/>
      <c r="P33" s="44"/>
      <c r="Q33" s="44"/>
      <c r="R33" s="44"/>
    </row>
    <row r="34" spans="1:18" x14ac:dyDescent="0.25">
      <c r="A34" s="35"/>
      <c r="B34" s="36"/>
      <c r="C34" s="37"/>
      <c r="D34" s="38"/>
      <c r="E34" s="39"/>
      <c r="F34" s="40"/>
      <c r="G34" s="39"/>
      <c r="H34" s="39"/>
      <c r="I34" s="41"/>
      <c r="J34" s="42"/>
      <c r="K34" s="43"/>
      <c r="L34" s="43"/>
      <c r="M34" s="43"/>
      <c r="N34" s="43"/>
      <c r="O34" s="44"/>
      <c r="P34" s="44"/>
      <c r="Q34" s="44"/>
      <c r="R34" s="44"/>
    </row>
    <row r="35" spans="1:18" x14ac:dyDescent="0.25">
      <c r="A35" s="35"/>
      <c r="B35" s="36"/>
      <c r="C35" s="37"/>
      <c r="D35" s="38"/>
      <c r="E35" s="39"/>
      <c r="F35" s="40"/>
      <c r="G35" s="39"/>
      <c r="H35" s="39"/>
      <c r="I35" s="41"/>
      <c r="J35" s="42"/>
      <c r="K35" s="43"/>
      <c r="L35" s="43"/>
      <c r="M35" s="43"/>
      <c r="N35" s="43"/>
      <c r="O35" s="44"/>
      <c r="P35" s="44"/>
      <c r="Q35" s="44"/>
      <c r="R35" s="44"/>
    </row>
    <row r="36" spans="1:18" x14ac:dyDescent="0.25">
      <c r="A36" s="35"/>
      <c r="B36" s="36"/>
      <c r="C36" s="37"/>
      <c r="D36" s="38"/>
      <c r="E36" s="39"/>
      <c r="F36" s="40"/>
      <c r="G36" s="39"/>
      <c r="H36" s="39"/>
      <c r="I36" s="41"/>
      <c r="J36" s="42"/>
      <c r="K36" s="43"/>
      <c r="L36" s="43"/>
      <c r="M36" s="43"/>
      <c r="N36" s="43"/>
      <c r="O36" s="44"/>
      <c r="P36" s="44"/>
      <c r="Q36" s="44"/>
      <c r="R36" s="44"/>
    </row>
    <row r="37" spans="1:18" x14ac:dyDescent="0.25">
      <c r="A37" s="16"/>
      <c r="B37" s="17"/>
      <c r="C37" s="18"/>
      <c r="D37" s="19"/>
      <c r="E37" s="19"/>
      <c r="F37" s="19"/>
      <c r="G37" s="19"/>
      <c r="H37" s="19"/>
      <c r="I37" s="17"/>
      <c r="J37" s="20"/>
      <c r="K37" s="21"/>
      <c r="L37" s="21"/>
      <c r="M37" s="21"/>
      <c r="N37" s="21"/>
      <c r="O37" s="21"/>
      <c r="P37" s="21"/>
      <c r="Q37" s="21"/>
      <c r="R37" s="19"/>
    </row>
    <row r="38" spans="1:18" x14ac:dyDescent="0.25">
      <c r="A38" s="16"/>
      <c r="B38" s="17"/>
      <c r="C38" s="18"/>
      <c r="D38" s="19"/>
      <c r="E38" s="19"/>
      <c r="F38" s="19"/>
      <c r="G38" s="19"/>
      <c r="H38" s="19"/>
      <c r="I38" s="17"/>
      <c r="J38" s="20"/>
      <c r="K38" s="21"/>
      <c r="L38" s="21"/>
      <c r="M38" s="21"/>
      <c r="N38" s="21"/>
      <c r="O38" s="21"/>
      <c r="P38" s="21"/>
      <c r="Q38" s="21"/>
      <c r="R38" s="19"/>
    </row>
    <row r="39" spans="1:18" ht="57" customHeight="1" x14ac:dyDescent="0.25">
      <c r="A39" s="16"/>
      <c r="B39" s="67" t="s">
        <v>37</v>
      </c>
      <c r="C39" s="109" t="s">
        <v>106</v>
      </c>
      <c r="D39" s="109"/>
      <c r="E39" s="70"/>
      <c r="F39" s="67" t="s">
        <v>38</v>
      </c>
      <c r="G39" s="111" t="s">
        <v>107</v>
      </c>
      <c r="H39" s="111"/>
      <c r="I39" s="111"/>
      <c r="J39" s="68"/>
      <c r="K39" s="110" t="s">
        <v>39</v>
      </c>
      <c r="L39" s="110"/>
      <c r="M39" s="108" t="s">
        <v>108</v>
      </c>
      <c r="N39" s="108"/>
      <c r="O39" s="108"/>
      <c r="P39" s="21"/>
      <c r="Q39" s="21"/>
      <c r="R39" s="19"/>
    </row>
    <row r="40" spans="1:18" ht="21.75" customHeight="1" x14ac:dyDescent="0.25">
      <c r="A40" s="16"/>
      <c r="B40" s="70"/>
      <c r="C40" s="70"/>
      <c r="D40" s="70"/>
      <c r="E40" s="70"/>
      <c r="F40" s="70"/>
      <c r="G40" s="70"/>
      <c r="H40" s="70"/>
      <c r="I40" s="70"/>
      <c r="J40" s="71"/>
      <c r="K40" s="70"/>
      <c r="L40" s="70"/>
      <c r="M40" s="70"/>
      <c r="N40" s="70"/>
      <c r="O40" s="70"/>
      <c r="P40" s="24"/>
      <c r="Q40" s="24"/>
      <c r="R40" s="24"/>
    </row>
    <row r="41" spans="1:18" ht="15.75" x14ac:dyDescent="0.25">
      <c r="A41" s="16"/>
      <c r="B41" s="72" t="s">
        <v>40</v>
      </c>
      <c r="C41" s="107" t="s">
        <v>109</v>
      </c>
      <c r="D41" s="107"/>
      <c r="E41" s="70"/>
      <c r="F41" s="70"/>
      <c r="G41" s="70"/>
      <c r="H41" s="70"/>
      <c r="I41" s="70"/>
      <c r="J41" s="70"/>
      <c r="K41" s="70"/>
      <c r="L41" s="70"/>
      <c r="M41" s="70"/>
      <c r="N41" s="70"/>
      <c r="O41" s="70"/>
      <c r="P41" s="24"/>
      <c r="Q41" s="24"/>
      <c r="R41" s="24"/>
    </row>
    <row r="42" spans="1:18" ht="15.75" x14ac:dyDescent="0.25">
      <c r="A42" s="16"/>
      <c r="B42" s="24"/>
      <c r="C42" s="24"/>
      <c r="D42" s="24"/>
      <c r="E42" s="24"/>
      <c r="F42" s="24"/>
      <c r="G42" s="24"/>
      <c r="H42" s="24"/>
      <c r="I42" s="24"/>
      <c r="J42" s="29"/>
      <c r="K42" s="24"/>
      <c r="L42" s="24"/>
      <c r="M42" s="24"/>
      <c r="N42" s="24"/>
      <c r="O42" s="24"/>
      <c r="P42" s="24"/>
      <c r="Q42" s="24"/>
      <c r="R42" s="24"/>
    </row>
    <row r="43" spans="1:18" ht="15.75" x14ac:dyDescent="0.25">
      <c r="A43" s="16"/>
      <c r="B43" s="24"/>
      <c r="C43" s="18"/>
      <c r="D43" s="19"/>
      <c r="E43" s="19"/>
      <c r="F43" s="19"/>
      <c r="G43" s="19"/>
      <c r="H43" s="19"/>
      <c r="I43" s="19"/>
      <c r="J43" s="30"/>
      <c r="K43" s="17"/>
      <c r="L43" s="17"/>
      <c r="M43" s="17"/>
      <c r="N43" s="17"/>
      <c r="O43" s="17"/>
      <c r="P43" s="17"/>
      <c r="Q43" s="17"/>
      <c r="R43" s="17"/>
    </row>
    <row r="44" spans="1:18" x14ac:dyDescent="0.25">
      <c r="A44" s="16"/>
      <c r="B44" s="17"/>
      <c r="C44" s="18"/>
      <c r="D44" s="19"/>
      <c r="E44" s="19"/>
      <c r="F44" s="19"/>
      <c r="G44" s="19"/>
      <c r="H44" s="19"/>
      <c r="I44" s="17"/>
      <c r="J44" s="20"/>
      <c r="K44" s="17"/>
      <c r="L44" s="17"/>
      <c r="M44" s="17"/>
      <c r="N44" s="17"/>
      <c r="O44" s="17"/>
      <c r="P44" s="17"/>
      <c r="Q44" s="17"/>
      <c r="R44" s="17"/>
    </row>
    <row r="45" spans="1:18" x14ac:dyDescent="0.25">
      <c r="A45" s="16"/>
      <c r="B45" s="17"/>
      <c r="C45" s="18"/>
      <c r="D45" s="19"/>
      <c r="E45" s="19"/>
      <c r="F45" s="19"/>
      <c r="G45" s="19"/>
      <c r="H45" s="19"/>
      <c r="I45" s="17"/>
      <c r="J45" s="20"/>
      <c r="K45" s="17"/>
      <c r="L45" s="17"/>
      <c r="M45" s="17"/>
      <c r="N45" s="17"/>
      <c r="O45" s="17"/>
      <c r="P45" s="17"/>
      <c r="Q45" s="17"/>
      <c r="R45" s="17"/>
    </row>
    <row r="46" spans="1:18" x14ac:dyDescent="0.25">
      <c r="A46" s="16"/>
      <c r="B46" s="17"/>
      <c r="C46" s="18"/>
      <c r="D46" s="19"/>
      <c r="E46" s="19"/>
      <c r="F46" s="19"/>
      <c r="G46" s="19"/>
      <c r="H46" s="19"/>
      <c r="I46" s="17"/>
      <c r="J46" s="20"/>
      <c r="K46" s="21"/>
      <c r="L46" s="21"/>
      <c r="M46" s="21"/>
      <c r="N46" s="21"/>
      <c r="O46" s="21"/>
      <c r="P46" s="21"/>
      <c r="Q46" s="21"/>
      <c r="R46" s="19"/>
    </row>
    <row r="47" spans="1:18" x14ac:dyDescent="0.25">
      <c r="B47" s="17"/>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x14ac:dyDescent="0.25">
      <c r="M53" s="7"/>
      <c r="N53" s="7"/>
      <c r="O53" s="7"/>
      <c r="P53" s="7"/>
      <c r="Q53" s="7"/>
    </row>
    <row r="54" spans="1:19" x14ac:dyDescent="0.25">
      <c r="M54" s="7"/>
      <c r="N54" s="7"/>
      <c r="O54" s="7"/>
      <c r="P54" s="7"/>
      <c r="Q54" s="7"/>
    </row>
    <row r="55" spans="1:19" x14ac:dyDescent="0.25">
      <c r="M55" s="7"/>
      <c r="N55" s="7"/>
      <c r="O55" s="7"/>
      <c r="P55" s="7"/>
      <c r="Q55" s="7"/>
    </row>
    <row r="56" spans="1:19" x14ac:dyDescent="0.25">
      <c r="M56" s="7"/>
      <c r="N56" s="7"/>
      <c r="O56" s="7"/>
      <c r="P56" s="7"/>
      <c r="Q56" s="7"/>
    </row>
    <row r="57" spans="1:19" x14ac:dyDescent="0.25">
      <c r="M57" s="7"/>
      <c r="N57" s="7"/>
      <c r="O57" s="7"/>
      <c r="P57" s="7"/>
      <c r="Q57" s="7"/>
    </row>
    <row r="58" spans="1:19" x14ac:dyDescent="0.25">
      <c r="M58" s="7"/>
      <c r="N58" s="7"/>
      <c r="O58" s="7"/>
      <c r="P58" s="7"/>
      <c r="Q58" s="7"/>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row r="65" spans="1:19" s="5" customFormat="1" x14ac:dyDescent="0.25">
      <c r="A65" s="2"/>
      <c r="B65" s="3"/>
      <c r="C65" s="4"/>
      <c r="I65" s="3"/>
      <c r="J65" s="6"/>
      <c r="K65" s="7"/>
      <c r="L65" s="7"/>
      <c r="M65" s="7"/>
      <c r="N65" s="7"/>
      <c r="O65" s="7"/>
      <c r="P65" s="7"/>
      <c r="Q65" s="7"/>
      <c r="S65" s="1"/>
    </row>
    <row r="66" spans="1:19" s="5" customFormat="1" x14ac:dyDescent="0.25">
      <c r="A66" s="2"/>
      <c r="B66" s="3"/>
      <c r="C66" s="4"/>
      <c r="I66" s="3"/>
      <c r="J66" s="6"/>
      <c r="K66" s="7"/>
      <c r="L66" s="7"/>
      <c r="M66" s="7"/>
      <c r="N66" s="7"/>
      <c r="O66" s="7"/>
      <c r="P66" s="7"/>
      <c r="Q66" s="7"/>
      <c r="S66" s="1"/>
    </row>
    <row r="67" spans="1:19" s="5" customFormat="1" x14ac:dyDescent="0.25">
      <c r="A67" s="2"/>
      <c r="B67" s="3"/>
      <c r="C67" s="4"/>
      <c r="I67" s="3"/>
      <c r="J67" s="6"/>
      <c r="K67" s="7"/>
      <c r="L67" s="7"/>
      <c r="M67" s="7"/>
      <c r="N67" s="7"/>
      <c r="O67" s="7"/>
      <c r="P67" s="7"/>
      <c r="Q67" s="7"/>
      <c r="S67" s="1"/>
    </row>
    <row r="68" spans="1:19" s="5" customFormat="1" x14ac:dyDescent="0.25">
      <c r="A68" s="2"/>
      <c r="B68" s="3"/>
      <c r="C68" s="4"/>
      <c r="I68" s="3"/>
      <c r="J68" s="6"/>
      <c r="K68" s="7"/>
      <c r="L68" s="7"/>
      <c r="M68" s="7"/>
      <c r="N68" s="7"/>
      <c r="O68" s="7"/>
      <c r="P68" s="7"/>
      <c r="Q68" s="7"/>
      <c r="S68" s="1"/>
    </row>
    <row r="69" spans="1:19" s="5" customFormat="1" x14ac:dyDescent="0.25">
      <c r="A69" s="2"/>
      <c r="B69" s="3"/>
      <c r="C69" s="4"/>
      <c r="I69" s="3"/>
      <c r="J69" s="6"/>
      <c r="K69" s="7"/>
      <c r="L69" s="7"/>
      <c r="M69" s="7"/>
      <c r="N69" s="7"/>
      <c r="O69" s="7"/>
      <c r="P69" s="7"/>
      <c r="Q69" s="7"/>
      <c r="S69" s="1"/>
    </row>
    <row r="70" spans="1:19" s="5" customFormat="1" x14ac:dyDescent="0.25">
      <c r="A70" s="2"/>
      <c r="B70" s="3"/>
      <c r="C70" s="4"/>
      <c r="I70" s="3"/>
      <c r="J70" s="6"/>
      <c r="K70" s="7"/>
      <c r="L70" s="7"/>
      <c r="M70" s="7"/>
      <c r="N70" s="7"/>
      <c r="O70" s="7"/>
      <c r="P70" s="7"/>
      <c r="Q70" s="7"/>
      <c r="S70" s="1"/>
    </row>
  </sheetData>
  <mergeCells count="59">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 ref="G10:N10"/>
    <mergeCell ref="I11:J11"/>
    <mergeCell ref="A13:R13"/>
    <mergeCell ref="A14:A19"/>
    <mergeCell ref="B14:B31"/>
    <mergeCell ref="C14:C31"/>
    <mergeCell ref="D14:D19"/>
    <mergeCell ref="E14:E19"/>
    <mergeCell ref="F14:F19"/>
    <mergeCell ref="G14:G15"/>
    <mergeCell ref="H14:H15"/>
    <mergeCell ref="O14:O19"/>
    <mergeCell ref="P14:P19"/>
    <mergeCell ref="Q14:Q19"/>
    <mergeCell ref="R14:R19"/>
    <mergeCell ref="G16:H19"/>
    <mergeCell ref="A20:A25"/>
    <mergeCell ref="D20:D25"/>
    <mergeCell ref="E20:E25"/>
    <mergeCell ref="F20:F25"/>
    <mergeCell ref="G20:G21"/>
    <mergeCell ref="A26:A31"/>
    <mergeCell ref="D26:D31"/>
    <mergeCell ref="E26:E31"/>
    <mergeCell ref="F26:F31"/>
    <mergeCell ref="G26:G27"/>
    <mergeCell ref="O20:O25"/>
    <mergeCell ref="P20:P25"/>
    <mergeCell ref="Q20:Q25"/>
    <mergeCell ref="R20:R25"/>
    <mergeCell ref="G22:H25"/>
    <mergeCell ref="H20:H21"/>
    <mergeCell ref="H26:H27"/>
    <mergeCell ref="O26:O31"/>
    <mergeCell ref="P26:P31"/>
    <mergeCell ref="Q26:Q31"/>
    <mergeCell ref="R26:R31"/>
    <mergeCell ref="G28:H31"/>
    <mergeCell ref="C39:D39"/>
    <mergeCell ref="G39:I39"/>
    <mergeCell ref="K39:L39"/>
    <mergeCell ref="C41:D41"/>
    <mergeCell ref="M39:O39"/>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43" max="17"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87FE-35DD-4019-8CB4-AF29493DBB64}">
  <dimension ref="A1:S210"/>
  <sheetViews>
    <sheetView topLeftCell="C31" zoomScale="80" zoomScaleNormal="80" zoomScaleSheetLayoutView="40" workbookViewId="0">
      <selection activeCell="D44" sqref="D44:D4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8.28515625" style="5" customWidth="1"/>
    <col min="7" max="8" width="16.7109375" style="5" customWidth="1"/>
    <col min="9" max="9" width="16.7109375" style="3" customWidth="1"/>
    <col min="10" max="10" width="18.85546875" style="6" customWidth="1"/>
    <col min="11" max="11" width="21.85546875" style="7" customWidth="1"/>
    <col min="12" max="12" width="23" style="7" customWidth="1"/>
    <col min="13" max="13" width="22.7109375" style="9" customWidth="1"/>
    <col min="14" max="14" width="20.42578125" style="9" customWidth="1"/>
    <col min="15" max="15" width="77.5703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202">
        <v>2026</v>
      </c>
      <c r="J11" s="112"/>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thickBot="1" x14ac:dyDescent="0.3">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34" t="s">
        <v>27</v>
      </c>
      <c r="C14" s="133" t="s">
        <v>28</v>
      </c>
      <c r="D14" s="168" t="s">
        <v>53</v>
      </c>
      <c r="E14" s="203" t="s">
        <v>102</v>
      </c>
      <c r="F14" s="203" t="s">
        <v>123</v>
      </c>
      <c r="G14" s="205">
        <v>45688</v>
      </c>
      <c r="H14" s="205">
        <v>46752</v>
      </c>
      <c r="I14" s="75" t="s">
        <v>29</v>
      </c>
      <c r="J14" s="76" t="s">
        <v>103</v>
      </c>
      <c r="K14" s="77" t="s">
        <v>104</v>
      </c>
      <c r="L14" s="77" t="s">
        <v>104</v>
      </c>
      <c r="M14" s="77" t="s">
        <v>104</v>
      </c>
      <c r="N14" s="77" t="s">
        <v>104</v>
      </c>
      <c r="O14" s="207" t="s">
        <v>114</v>
      </c>
      <c r="P14" s="164"/>
      <c r="Q14" s="164"/>
      <c r="R14" s="164"/>
    </row>
    <row r="15" spans="1:18" ht="80.25" customHeight="1" x14ac:dyDescent="0.25">
      <c r="A15" s="112"/>
      <c r="B15" s="134"/>
      <c r="C15" s="133"/>
      <c r="D15" s="112"/>
      <c r="E15" s="123"/>
      <c r="F15" s="123"/>
      <c r="G15" s="206"/>
      <c r="H15" s="206"/>
      <c r="I15" s="12" t="s">
        <v>30</v>
      </c>
      <c r="J15" s="32">
        <f>SUM(K15:N15)</f>
        <v>0.25</v>
      </c>
      <c r="K15" s="55">
        <v>0.25</v>
      </c>
      <c r="L15" s="22"/>
      <c r="M15" s="22"/>
      <c r="N15" s="22"/>
      <c r="O15" s="114"/>
      <c r="P15" s="115"/>
      <c r="Q15" s="115"/>
      <c r="R15" s="115"/>
    </row>
    <row r="16" spans="1:18" ht="80.25" customHeight="1" x14ac:dyDescent="0.25">
      <c r="A16" s="112"/>
      <c r="B16" s="134"/>
      <c r="C16" s="133"/>
      <c r="D16" s="112"/>
      <c r="E16" s="123"/>
      <c r="F16" s="123"/>
      <c r="G16" s="116" t="s">
        <v>31</v>
      </c>
      <c r="H16" s="117"/>
      <c r="I16" s="12" t="s">
        <v>32</v>
      </c>
      <c r="J16" s="63">
        <v>5961444903</v>
      </c>
      <c r="K16" s="74"/>
      <c r="L16" s="48"/>
      <c r="M16" s="48"/>
      <c r="N16" s="48"/>
      <c r="O16" s="114"/>
      <c r="P16" s="115"/>
      <c r="Q16" s="115"/>
      <c r="R16" s="115"/>
    </row>
    <row r="17" spans="1:18" ht="63.75" customHeight="1" x14ac:dyDescent="0.25">
      <c r="A17" s="112"/>
      <c r="B17" s="134"/>
      <c r="C17" s="133"/>
      <c r="D17" s="112"/>
      <c r="E17" s="123"/>
      <c r="F17" s="123"/>
      <c r="G17" s="118"/>
      <c r="H17" s="119"/>
      <c r="I17" s="12" t="s">
        <v>33</v>
      </c>
      <c r="J17" s="63">
        <f>J16</f>
        <v>5961444903</v>
      </c>
      <c r="K17" s="74">
        <f>J17</f>
        <v>5961444903</v>
      </c>
      <c r="L17" s="22"/>
      <c r="M17" s="22"/>
      <c r="N17" s="22"/>
      <c r="O17" s="114"/>
      <c r="P17" s="115"/>
      <c r="Q17" s="115"/>
      <c r="R17" s="115"/>
    </row>
    <row r="18" spans="1:18" ht="81.75" customHeight="1" x14ac:dyDescent="0.25">
      <c r="A18" s="112"/>
      <c r="B18" s="134"/>
      <c r="C18" s="133"/>
      <c r="D18" s="112"/>
      <c r="E18" s="123"/>
      <c r="F18" s="123"/>
      <c r="G18" s="118"/>
      <c r="H18" s="119"/>
      <c r="I18" s="12" t="s">
        <v>34</v>
      </c>
      <c r="J18" s="63">
        <v>785030213</v>
      </c>
      <c r="K18" s="74">
        <v>785030213</v>
      </c>
      <c r="L18" s="22"/>
      <c r="M18" s="22"/>
      <c r="N18" s="22"/>
      <c r="O18" s="114"/>
      <c r="P18" s="115"/>
      <c r="Q18" s="115"/>
      <c r="R18" s="115"/>
    </row>
    <row r="19" spans="1:18" ht="63.75" customHeight="1" thickBot="1" x14ac:dyDescent="0.3">
      <c r="A19" s="112"/>
      <c r="B19" s="134"/>
      <c r="C19" s="133"/>
      <c r="D19" s="169"/>
      <c r="E19" s="204"/>
      <c r="F19" s="204"/>
      <c r="G19" s="166"/>
      <c r="H19" s="167"/>
      <c r="I19" s="78" t="s">
        <v>35</v>
      </c>
      <c r="J19" s="79">
        <v>444119663</v>
      </c>
      <c r="K19" s="80">
        <v>444119663</v>
      </c>
      <c r="L19" s="81"/>
      <c r="M19" s="81"/>
      <c r="N19" s="81"/>
      <c r="O19" s="208"/>
      <c r="P19" s="165"/>
      <c r="Q19" s="165"/>
      <c r="R19" s="165"/>
    </row>
    <row r="20" spans="1:18" s="4" customFormat="1" ht="54" customHeight="1" x14ac:dyDescent="0.2">
      <c r="A20" s="112">
        <v>2</v>
      </c>
      <c r="B20" s="134"/>
      <c r="C20" s="133"/>
      <c r="D20" s="185" t="s">
        <v>54</v>
      </c>
      <c r="E20" s="197" t="s">
        <v>129</v>
      </c>
      <c r="F20" s="199" t="s">
        <v>131</v>
      </c>
      <c r="G20" s="174" t="s">
        <v>126</v>
      </c>
      <c r="H20" s="174">
        <v>46752</v>
      </c>
      <c r="I20" s="75" t="s">
        <v>29</v>
      </c>
      <c r="J20" s="88" t="s">
        <v>130</v>
      </c>
      <c r="K20" s="57" t="s">
        <v>132</v>
      </c>
      <c r="L20" s="57" t="s">
        <v>132</v>
      </c>
      <c r="M20" s="57" t="s">
        <v>132</v>
      </c>
      <c r="N20" s="57" t="s">
        <v>132</v>
      </c>
      <c r="O20" s="176" t="s">
        <v>128</v>
      </c>
      <c r="P20" s="164"/>
      <c r="Q20" s="164"/>
      <c r="R20" s="164"/>
    </row>
    <row r="21" spans="1:18" s="4" customFormat="1" ht="45.75" customHeight="1" x14ac:dyDescent="0.2">
      <c r="A21" s="112"/>
      <c r="B21" s="134"/>
      <c r="C21" s="133"/>
      <c r="D21" s="186"/>
      <c r="E21" s="125"/>
      <c r="F21" s="200"/>
      <c r="G21" s="175"/>
      <c r="H21" s="175"/>
      <c r="I21" s="12" t="s">
        <v>30</v>
      </c>
      <c r="J21" s="85">
        <f>SUM(K21:N21)</f>
        <v>0.25</v>
      </c>
      <c r="K21" s="106">
        <v>0.25</v>
      </c>
      <c r="L21" s="23"/>
      <c r="M21" s="23"/>
      <c r="N21" s="23"/>
      <c r="O21" s="157"/>
      <c r="P21" s="115"/>
      <c r="Q21" s="115"/>
      <c r="R21" s="115"/>
    </row>
    <row r="22" spans="1:18" s="4" customFormat="1" ht="45.75" customHeight="1" x14ac:dyDescent="0.2">
      <c r="A22" s="112"/>
      <c r="B22" s="134"/>
      <c r="C22" s="133"/>
      <c r="D22" s="186"/>
      <c r="E22" s="125"/>
      <c r="F22" s="200"/>
      <c r="G22" s="116" t="s">
        <v>31</v>
      </c>
      <c r="H22" s="117"/>
      <c r="I22" s="12" t="s">
        <v>32</v>
      </c>
      <c r="J22" s="86">
        <v>1294821600</v>
      </c>
      <c r="K22" s="82"/>
      <c r="L22" s="23"/>
      <c r="M22" s="23"/>
      <c r="N22" s="23"/>
      <c r="O22" s="157"/>
      <c r="P22" s="115"/>
      <c r="Q22" s="115"/>
      <c r="R22" s="115"/>
    </row>
    <row r="23" spans="1:18" ht="45.75" customHeight="1" x14ac:dyDescent="0.25">
      <c r="A23" s="112"/>
      <c r="B23" s="134"/>
      <c r="C23" s="133"/>
      <c r="D23" s="186"/>
      <c r="E23" s="125"/>
      <c r="F23" s="200"/>
      <c r="G23" s="118"/>
      <c r="H23" s="119"/>
      <c r="I23" s="12" t="s">
        <v>33</v>
      </c>
      <c r="J23" s="86">
        <f>J22</f>
        <v>1294821600</v>
      </c>
      <c r="K23" s="99">
        <f>J23</f>
        <v>1294821600</v>
      </c>
      <c r="L23" s="22"/>
      <c r="M23" s="22"/>
      <c r="N23" s="22"/>
      <c r="O23" s="157"/>
      <c r="P23" s="115"/>
      <c r="Q23" s="115"/>
      <c r="R23" s="115"/>
    </row>
    <row r="24" spans="1:18" ht="45.75" customHeight="1" x14ac:dyDescent="0.25">
      <c r="A24" s="112"/>
      <c r="B24" s="134"/>
      <c r="C24" s="133"/>
      <c r="D24" s="186"/>
      <c r="E24" s="125"/>
      <c r="F24" s="200"/>
      <c r="G24" s="118"/>
      <c r="H24" s="119"/>
      <c r="I24" s="12" t="s">
        <v>34</v>
      </c>
      <c r="J24" s="86">
        <v>109297517</v>
      </c>
      <c r="K24" s="99">
        <v>109297517</v>
      </c>
      <c r="L24" s="22"/>
      <c r="M24" s="22"/>
      <c r="N24" s="22"/>
      <c r="O24" s="157"/>
      <c r="P24" s="115"/>
      <c r="Q24" s="115"/>
      <c r="R24" s="115"/>
    </row>
    <row r="25" spans="1:18" ht="79.5" customHeight="1" thickBot="1" x14ac:dyDescent="0.3">
      <c r="A25" s="112"/>
      <c r="B25" s="134"/>
      <c r="C25" s="133"/>
      <c r="D25" s="187"/>
      <c r="E25" s="198"/>
      <c r="F25" s="201"/>
      <c r="G25" s="166"/>
      <c r="H25" s="167"/>
      <c r="I25" s="78" t="s">
        <v>35</v>
      </c>
      <c r="J25" s="87">
        <v>18216253</v>
      </c>
      <c r="K25" s="100">
        <v>18216253</v>
      </c>
      <c r="L25" s="81"/>
      <c r="M25" s="81"/>
      <c r="N25" s="81"/>
      <c r="O25" s="177"/>
      <c r="P25" s="165"/>
      <c r="Q25" s="165"/>
      <c r="R25" s="165"/>
    </row>
    <row r="26" spans="1:18" ht="83.1" customHeight="1" x14ac:dyDescent="0.25">
      <c r="A26" s="112">
        <v>3</v>
      </c>
      <c r="B26" s="134"/>
      <c r="C26" s="133"/>
      <c r="D26" s="185" t="s">
        <v>55</v>
      </c>
      <c r="E26" s="173" t="s">
        <v>134</v>
      </c>
      <c r="F26" s="173" t="s">
        <v>133</v>
      </c>
      <c r="G26" s="174" t="s">
        <v>135</v>
      </c>
      <c r="H26" s="174" t="s">
        <v>127</v>
      </c>
      <c r="I26" s="75" t="s">
        <v>29</v>
      </c>
      <c r="J26" s="88" t="s">
        <v>136</v>
      </c>
      <c r="K26" s="57" t="s">
        <v>137</v>
      </c>
      <c r="L26" s="57" t="s">
        <v>137</v>
      </c>
      <c r="M26" s="57" t="s">
        <v>137</v>
      </c>
      <c r="N26" s="57" t="s">
        <v>137</v>
      </c>
      <c r="O26" s="176" t="s">
        <v>138</v>
      </c>
      <c r="P26" s="164"/>
      <c r="Q26" s="164"/>
      <c r="R26" s="164"/>
    </row>
    <row r="27" spans="1:18" ht="45.75" customHeight="1" x14ac:dyDescent="0.25">
      <c r="A27" s="112"/>
      <c r="B27" s="134"/>
      <c r="C27" s="133"/>
      <c r="D27" s="186"/>
      <c r="E27" s="171"/>
      <c r="F27" s="171"/>
      <c r="G27" s="175"/>
      <c r="H27" s="175"/>
      <c r="I27" s="12" t="s">
        <v>30</v>
      </c>
      <c r="J27" s="85">
        <f>SUM(K27:N27)</f>
        <v>0.25</v>
      </c>
      <c r="K27" s="83">
        <v>0.25</v>
      </c>
      <c r="L27" s="22"/>
      <c r="M27" s="22"/>
      <c r="N27" s="22"/>
      <c r="O27" s="157"/>
      <c r="P27" s="115"/>
      <c r="Q27" s="115"/>
      <c r="R27" s="115"/>
    </row>
    <row r="28" spans="1:18" ht="37.5" customHeight="1" x14ac:dyDescent="0.25">
      <c r="A28" s="112"/>
      <c r="B28" s="134"/>
      <c r="C28" s="133"/>
      <c r="D28" s="186"/>
      <c r="E28" s="171"/>
      <c r="F28" s="171"/>
      <c r="G28" s="191" t="s">
        <v>31</v>
      </c>
      <c r="H28" s="192"/>
      <c r="I28" s="12" t="s">
        <v>32</v>
      </c>
      <c r="J28" s="86">
        <v>54273024</v>
      </c>
      <c r="K28" s="83"/>
      <c r="L28" s="22"/>
      <c r="M28" s="22"/>
      <c r="N28" s="22"/>
      <c r="O28" s="157"/>
      <c r="P28" s="115"/>
      <c r="Q28" s="115"/>
      <c r="R28" s="115"/>
    </row>
    <row r="29" spans="1:18" ht="37.5" customHeight="1" x14ac:dyDescent="0.25">
      <c r="A29" s="112"/>
      <c r="B29" s="134"/>
      <c r="C29" s="133"/>
      <c r="D29" s="186"/>
      <c r="E29" s="171"/>
      <c r="F29" s="171"/>
      <c r="G29" s="193"/>
      <c r="H29" s="194"/>
      <c r="I29" s="12" t="s">
        <v>33</v>
      </c>
      <c r="J29" s="86">
        <f>J28</f>
        <v>54273024</v>
      </c>
      <c r="K29" s="99">
        <f>J29</f>
        <v>54273024</v>
      </c>
      <c r="L29" s="22"/>
      <c r="M29" s="22"/>
      <c r="N29" s="22"/>
      <c r="O29" s="157"/>
      <c r="P29" s="115"/>
      <c r="Q29" s="115"/>
      <c r="R29" s="115"/>
    </row>
    <row r="30" spans="1:18" ht="37.5" customHeight="1" x14ac:dyDescent="0.25">
      <c r="A30" s="112"/>
      <c r="B30" s="134"/>
      <c r="C30" s="133"/>
      <c r="D30" s="186"/>
      <c r="E30" s="171"/>
      <c r="F30" s="171"/>
      <c r="G30" s="193"/>
      <c r="H30" s="194"/>
      <c r="I30" s="12" t="s">
        <v>34</v>
      </c>
      <c r="J30" s="86">
        <v>45923328</v>
      </c>
      <c r="K30" s="99">
        <v>45923328</v>
      </c>
      <c r="L30" s="22"/>
      <c r="M30" s="22"/>
      <c r="N30" s="22"/>
      <c r="O30" s="157"/>
      <c r="P30" s="115"/>
      <c r="Q30" s="115"/>
      <c r="R30" s="115"/>
    </row>
    <row r="31" spans="1:18" ht="37.5" customHeight="1" thickBot="1" x14ac:dyDescent="0.3">
      <c r="A31" s="112"/>
      <c r="B31" s="134"/>
      <c r="C31" s="133"/>
      <c r="D31" s="187"/>
      <c r="E31" s="172"/>
      <c r="F31" s="172"/>
      <c r="G31" s="195"/>
      <c r="H31" s="196"/>
      <c r="I31" s="78" t="s">
        <v>35</v>
      </c>
      <c r="J31" s="87">
        <v>9045504</v>
      </c>
      <c r="K31" s="100">
        <v>9045504</v>
      </c>
      <c r="L31" s="81"/>
      <c r="M31" s="81"/>
      <c r="N31" s="81"/>
      <c r="O31" s="177"/>
      <c r="P31" s="165"/>
      <c r="Q31" s="165"/>
      <c r="R31" s="165"/>
    </row>
    <row r="32" spans="1:18" ht="119.25" customHeight="1" x14ac:dyDescent="0.25">
      <c r="A32" s="160">
        <v>4</v>
      </c>
      <c r="B32" s="134"/>
      <c r="C32" s="133"/>
      <c r="D32" s="185" t="s">
        <v>56</v>
      </c>
      <c r="E32" s="188" t="s">
        <v>115</v>
      </c>
      <c r="F32" s="188" t="s">
        <v>157</v>
      </c>
      <c r="G32" s="183">
        <v>45688</v>
      </c>
      <c r="H32" s="183">
        <v>46752</v>
      </c>
      <c r="I32" s="75" t="s">
        <v>29</v>
      </c>
      <c r="J32" s="89" t="s">
        <v>103</v>
      </c>
      <c r="K32" s="90" t="s">
        <v>104</v>
      </c>
      <c r="L32" s="90" t="s">
        <v>104</v>
      </c>
      <c r="M32" s="90" t="s">
        <v>104</v>
      </c>
      <c r="N32" s="90" t="s">
        <v>104</v>
      </c>
      <c r="O32" s="176" t="s">
        <v>139</v>
      </c>
      <c r="P32" s="164"/>
      <c r="Q32" s="164"/>
      <c r="R32" s="164"/>
    </row>
    <row r="33" spans="1:18" ht="79.5" customHeight="1" x14ac:dyDescent="0.25">
      <c r="A33" s="160"/>
      <c r="B33" s="134"/>
      <c r="C33" s="133"/>
      <c r="D33" s="186"/>
      <c r="E33" s="189"/>
      <c r="F33" s="189"/>
      <c r="G33" s="184"/>
      <c r="H33" s="184"/>
      <c r="I33" s="12" t="s">
        <v>30</v>
      </c>
      <c r="J33" s="85">
        <f>SUM(K33:N33)</f>
        <v>0.25</v>
      </c>
      <c r="K33" s="106">
        <v>0.25</v>
      </c>
      <c r="L33" s="83"/>
      <c r="M33" s="83"/>
      <c r="N33" s="83"/>
      <c r="O33" s="157"/>
      <c r="P33" s="115"/>
      <c r="Q33" s="115"/>
      <c r="R33" s="115"/>
    </row>
    <row r="34" spans="1:18" ht="90" customHeight="1" x14ac:dyDescent="0.25">
      <c r="A34" s="160"/>
      <c r="B34" s="134"/>
      <c r="C34" s="133"/>
      <c r="D34" s="186"/>
      <c r="E34" s="189"/>
      <c r="F34" s="189"/>
      <c r="G34" s="116" t="s">
        <v>31</v>
      </c>
      <c r="H34" s="117"/>
      <c r="I34" s="12" t="s">
        <v>32</v>
      </c>
      <c r="J34" s="86">
        <v>1442258920</v>
      </c>
      <c r="K34" s="91"/>
      <c r="L34" s="91"/>
      <c r="M34" s="91"/>
      <c r="N34" s="91"/>
      <c r="O34" s="157"/>
      <c r="P34" s="115"/>
      <c r="Q34" s="115"/>
      <c r="R34" s="115"/>
    </row>
    <row r="35" spans="1:18" ht="42.75" customHeight="1" x14ac:dyDescent="0.25">
      <c r="A35" s="160"/>
      <c r="B35" s="134"/>
      <c r="C35" s="133"/>
      <c r="D35" s="186"/>
      <c r="E35" s="189"/>
      <c r="F35" s="189"/>
      <c r="G35" s="118"/>
      <c r="H35" s="119"/>
      <c r="I35" s="12" t="s">
        <v>33</v>
      </c>
      <c r="J35" s="86">
        <f>J34</f>
        <v>1442258920</v>
      </c>
      <c r="K35" s="99">
        <f>J35</f>
        <v>1442258920</v>
      </c>
      <c r="L35" s="83"/>
      <c r="M35" s="83"/>
      <c r="N35" s="83"/>
      <c r="O35" s="157"/>
      <c r="P35" s="115"/>
      <c r="Q35" s="115"/>
      <c r="R35" s="115"/>
    </row>
    <row r="36" spans="1:18" ht="77.25" customHeight="1" x14ac:dyDescent="0.25">
      <c r="A36" s="160"/>
      <c r="B36" s="134"/>
      <c r="C36" s="133"/>
      <c r="D36" s="186"/>
      <c r="E36" s="189"/>
      <c r="F36" s="189"/>
      <c r="G36" s="118"/>
      <c r="H36" s="119"/>
      <c r="I36" s="12" t="s">
        <v>34</v>
      </c>
      <c r="J36" s="86">
        <v>151338240</v>
      </c>
      <c r="K36" s="99">
        <v>151338240</v>
      </c>
      <c r="L36" s="83"/>
      <c r="M36" s="83"/>
      <c r="N36" s="83"/>
      <c r="O36" s="157"/>
      <c r="P36" s="115"/>
      <c r="Q36" s="115"/>
      <c r="R36" s="115"/>
    </row>
    <row r="37" spans="1:18" ht="84" customHeight="1" thickBot="1" x14ac:dyDescent="0.3">
      <c r="A37" s="160"/>
      <c r="B37" s="134"/>
      <c r="C37" s="133"/>
      <c r="D37" s="187"/>
      <c r="E37" s="190"/>
      <c r="F37" s="190"/>
      <c r="G37" s="166"/>
      <c r="H37" s="167"/>
      <c r="I37" s="92" t="s">
        <v>35</v>
      </c>
      <c r="J37" s="87">
        <v>26527680</v>
      </c>
      <c r="K37" s="100">
        <v>26527680</v>
      </c>
      <c r="L37" s="93"/>
      <c r="M37" s="93"/>
      <c r="N37" s="93"/>
      <c r="O37" s="177"/>
      <c r="P37" s="165"/>
      <c r="Q37" s="165"/>
      <c r="R37" s="165"/>
    </row>
    <row r="38" spans="1:18" ht="84" x14ac:dyDescent="0.25">
      <c r="A38" s="160">
        <v>5</v>
      </c>
      <c r="B38" s="134"/>
      <c r="C38" s="133"/>
      <c r="D38" s="168" t="s">
        <v>57</v>
      </c>
      <c r="E38" s="178" t="s">
        <v>117</v>
      </c>
      <c r="F38" s="181" t="s">
        <v>116</v>
      </c>
      <c r="G38" s="183">
        <v>45688</v>
      </c>
      <c r="H38" s="183">
        <v>46752</v>
      </c>
      <c r="I38" s="75" t="s">
        <v>29</v>
      </c>
      <c r="J38" s="94" t="s">
        <v>122</v>
      </c>
      <c r="K38" s="89" t="s">
        <v>118</v>
      </c>
      <c r="L38" s="90" t="s">
        <v>119</v>
      </c>
      <c r="M38" s="90" t="s">
        <v>120</v>
      </c>
      <c r="N38" s="90" t="s">
        <v>121</v>
      </c>
      <c r="O38" s="176" t="s">
        <v>158</v>
      </c>
      <c r="P38" s="164"/>
      <c r="Q38" s="164"/>
      <c r="R38" s="164"/>
    </row>
    <row r="39" spans="1:18" ht="39.950000000000003" customHeight="1" x14ac:dyDescent="0.25">
      <c r="A39" s="160"/>
      <c r="B39" s="134"/>
      <c r="C39" s="133"/>
      <c r="D39" s="112"/>
      <c r="E39" s="179"/>
      <c r="F39" s="126"/>
      <c r="G39" s="184"/>
      <c r="H39" s="184"/>
      <c r="I39" s="12" t="s">
        <v>30</v>
      </c>
      <c r="J39" s="85">
        <f>SUM(K39:N39)</f>
        <v>0</v>
      </c>
      <c r="K39" s="82">
        <v>0</v>
      </c>
      <c r="L39" s="82"/>
      <c r="M39" s="82"/>
      <c r="N39" s="82"/>
      <c r="O39" s="157"/>
      <c r="P39" s="115"/>
      <c r="Q39" s="115"/>
      <c r="R39" s="115"/>
    </row>
    <row r="40" spans="1:18" ht="39.950000000000003" customHeight="1" x14ac:dyDescent="0.25">
      <c r="A40" s="160"/>
      <c r="B40" s="134"/>
      <c r="C40" s="133"/>
      <c r="D40" s="112"/>
      <c r="E40" s="179"/>
      <c r="F40" s="126"/>
      <c r="G40" s="116" t="s">
        <v>31</v>
      </c>
      <c r="H40" s="117"/>
      <c r="I40" s="12" t="s">
        <v>32</v>
      </c>
      <c r="J40" s="95">
        <v>525000000</v>
      </c>
      <c r="K40" s="82"/>
      <c r="L40" s="82"/>
      <c r="M40" s="82"/>
      <c r="N40" s="82"/>
      <c r="O40" s="157"/>
      <c r="P40" s="115"/>
      <c r="Q40" s="115"/>
      <c r="R40" s="115"/>
    </row>
    <row r="41" spans="1:18" ht="39.950000000000003" customHeight="1" x14ac:dyDescent="0.25">
      <c r="A41" s="160"/>
      <c r="B41" s="134"/>
      <c r="C41" s="133"/>
      <c r="D41" s="112"/>
      <c r="E41" s="179"/>
      <c r="F41" s="126"/>
      <c r="G41" s="118"/>
      <c r="H41" s="119"/>
      <c r="I41" s="12" t="s">
        <v>33</v>
      </c>
      <c r="J41" s="95">
        <f>J40</f>
        <v>525000000</v>
      </c>
      <c r="K41" s="104">
        <f>J41</f>
        <v>525000000</v>
      </c>
      <c r="L41" s="83"/>
      <c r="M41" s="83"/>
      <c r="N41" s="83"/>
      <c r="O41" s="157"/>
      <c r="P41" s="115"/>
      <c r="Q41" s="115"/>
      <c r="R41" s="115"/>
    </row>
    <row r="42" spans="1:18" ht="39.950000000000003" customHeight="1" x14ac:dyDescent="0.25">
      <c r="A42" s="160"/>
      <c r="B42" s="134"/>
      <c r="C42" s="133"/>
      <c r="D42" s="112"/>
      <c r="E42" s="179"/>
      <c r="F42" s="126"/>
      <c r="G42" s="118"/>
      <c r="H42" s="119"/>
      <c r="I42" s="12" t="s">
        <v>34</v>
      </c>
      <c r="J42" s="95">
        <v>0</v>
      </c>
      <c r="K42" s="104">
        <v>0</v>
      </c>
      <c r="L42" s="83"/>
      <c r="M42" s="83"/>
      <c r="N42" s="83"/>
      <c r="O42" s="157"/>
      <c r="P42" s="115"/>
      <c r="Q42" s="115"/>
      <c r="R42" s="115"/>
    </row>
    <row r="43" spans="1:18" ht="39.950000000000003" customHeight="1" thickBot="1" x14ac:dyDescent="0.3">
      <c r="A43" s="160"/>
      <c r="B43" s="134"/>
      <c r="C43" s="133"/>
      <c r="D43" s="169"/>
      <c r="E43" s="180"/>
      <c r="F43" s="182"/>
      <c r="G43" s="166"/>
      <c r="H43" s="167"/>
      <c r="I43" s="78" t="s">
        <v>35</v>
      </c>
      <c r="J43" s="96">
        <v>0</v>
      </c>
      <c r="K43" s="105">
        <v>0</v>
      </c>
      <c r="L43" s="93"/>
      <c r="M43" s="93"/>
      <c r="N43" s="93"/>
      <c r="O43" s="177"/>
      <c r="P43" s="165"/>
      <c r="Q43" s="165"/>
      <c r="R43" s="165"/>
    </row>
    <row r="44" spans="1:18" ht="51" x14ac:dyDescent="0.25">
      <c r="A44" s="160">
        <v>6</v>
      </c>
      <c r="B44" s="134"/>
      <c r="C44" s="133"/>
      <c r="D44" s="168" t="s">
        <v>58</v>
      </c>
      <c r="E44" s="170" t="s">
        <v>142</v>
      </c>
      <c r="F44" s="173">
        <v>0</v>
      </c>
      <c r="G44" s="174" t="s">
        <v>140</v>
      </c>
      <c r="H44" s="174" t="s">
        <v>127</v>
      </c>
      <c r="I44" s="75" t="s">
        <v>29</v>
      </c>
      <c r="J44" s="88" t="s">
        <v>141</v>
      </c>
      <c r="K44" s="57" t="s">
        <v>143</v>
      </c>
      <c r="L44" s="57" t="s">
        <v>143</v>
      </c>
      <c r="M44" s="57" t="s">
        <v>143</v>
      </c>
      <c r="N44" s="57" t="s">
        <v>143</v>
      </c>
      <c r="O44" s="176" t="s">
        <v>153</v>
      </c>
      <c r="P44" s="164"/>
      <c r="Q44" s="164"/>
      <c r="R44" s="164"/>
    </row>
    <row r="45" spans="1:18" ht="39.950000000000003" customHeight="1" x14ac:dyDescent="0.25">
      <c r="A45" s="160"/>
      <c r="B45" s="134"/>
      <c r="C45" s="133"/>
      <c r="D45" s="112"/>
      <c r="E45" s="171"/>
      <c r="F45" s="171"/>
      <c r="G45" s="175"/>
      <c r="H45" s="175"/>
      <c r="I45" s="12" t="s">
        <v>30</v>
      </c>
      <c r="J45" s="85">
        <f>SUM(K45:N45)</f>
        <v>0.25</v>
      </c>
      <c r="K45" s="83">
        <v>0.25</v>
      </c>
      <c r="L45" s="83"/>
      <c r="M45" s="22"/>
      <c r="N45" s="22"/>
      <c r="O45" s="157"/>
      <c r="P45" s="115"/>
      <c r="Q45" s="115"/>
      <c r="R45" s="115"/>
    </row>
    <row r="46" spans="1:18" ht="65.25" customHeight="1" x14ac:dyDescent="0.25">
      <c r="A46" s="160"/>
      <c r="B46" s="134"/>
      <c r="C46" s="133"/>
      <c r="D46" s="112"/>
      <c r="E46" s="171"/>
      <c r="F46" s="171"/>
      <c r="G46" s="116" t="s">
        <v>31</v>
      </c>
      <c r="H46" s="117"/>
      <c r="I46" s="12" t="s">
        <v>32</v>
      </c>
      <c r="J46" s="86">
        <v>399191000</v>
      </c>
      <c r="K46" s="83"/>
      <c r="L46" s="83"/>
      <c r="M46" s="22"/>
      <c r="N46" s="22"/>
      <c r="O46" s="157"/>
      <c r="P46" s="115"/>
      <c r="Q46" s="115"/>
      <c r="R46" s="115"/>
    </row>
    <row r="47" spans="1:18" ht="127.5" customHeight="1" x14ac:dyDescent="0.25">
      <c r="A47" s="160"/>
      <c r="B47" s="134"/>
      <c r="C47" s="133"/>
      <c r="D47" s="112"/>
      <c r="E47" s="171"/>
      <c r="F47" s="171"/>
      <c r="G47" s="118"/>
      <c r="H47" s="119"/>
      <c r="I47" s="12" t="s">
        <v>33</v>
      </c>
      <c r="J47" s="86">
        <f>J46</f>
        <v>399191000</v>
      </c>
      <c r="K47" s="99">
        <f>J47</f>
        <v>399191000</v>
      </c>
      <c r="L47" s="83"/>
      <c r="M47" s="22"/>
      <c r="N47" s="22"/>
      <c r="O47" s="157"/>
      <c r="P47" s="115"/>
      <c r="Q47" s="115"/>
      <c r="R47" s="115"/>
    </row>
    <row r="48" spans="1:18" ht="69.75" customHeight="1" x14ac:dyDescent="0.25">
      <c r="A48" s="160"/>
      <c r="B48" s="134"/>
      <c r="C48" s="133"/>
      <c r="D48" s="112"/>
      <c r="E48" s="171"/>
      <c r="F48" s="171"/>
      <c r="G48" s="118"/>
      <c r="H48" s="119"/>
      <c r="I48" s="12" t="s">
        <v>34</v>
      </c>
      <c r="J48" s="86">
        <f>SUM(K48:N48)</f>
        <v>399191000</v>
      </c>
      <c r="K48" s="99">
        <v>399191000</v>
      </c>
      <c r="L48" s="83"/>
      <c r="M48" s="22"/>
      <c r="N48" s="22"/>
      <c r="O48" s="157"/>
      <c r="P48" s="115"/>
      <c r="Q48" s="115"/>
      <c r="R48" s="115"/>
    </row>
    <row r="49" spans="1:18" ht="111.75" customHeight="1" thickBot="1" x14ac:dyDescent="0.3">
      <c r="A49" s="160"/>
      <c r="B49" s="134"/>
      <c r="C49" s="133"/>
      <c r="D49" s="169"/>
      <c r="E49" s="172"/>
      <c r="F49" s="172"/>
      <c r="G49" s="166"/>
      <c r="H49" s="167"/>
      <c r="I49" s="78" t="s">
        <v>35</v>
      </c>
      <c r="J49" s="87">
        <v>0</v>
      </c>
      <c r="K49" s="100">
        <v>0</v>
      </c>
      <c r="L49" s="93"/>
      <c r="M49" s="81"/>
      <c r="N49" s="81"/>
      <c r="O49" s="177"/>
      <c r="P49" s="165"/>
      <c r="Q49" s="165"/>
      <c r="R49" s="165"/>
    </row>
    <row r="50" spans="1:18" x14ac:dyDescent="0.25">
      <c r="A50" s="35"/>
      <c r="B50" s="36"/>
      <c r="C50" s="37"/>
      <c r="D50" s="38"/>
      <c r="E50" s="39"/>
      <c r="F50" s="40"/>
      <c r="G50" s="39"/>
      <c r="H50" s="39"/>
      <c r="I50" s="41"/>
      <c r="J50" s="42"/>
      <c r="K50" s="43"/>
      <c r="L50" s="43"/>
      <c r="M50" s="43"/>
      <c r="N50" s="43"/>
      <c r="O50" s="44"/>
      <c r="P50" s="44"/>
      <c r="Q50" s="44"/>
      <c r="R50" s="44"/>
    </row>
    <row r="51" spans="1:18" x14ac:dyDescent="0.25">
      <c r="A51" s="35"/>
      <c r="B51" s="36"/>
      <c r="C51" s="37"/>
      <c r="D51" s="38"/>
      <c r="E51" s="39"/>
      <c r="F51" s="40"/>
      <c r="G51" s="39"/>
      <c r="H51" s="39"/>
      <c r="I51" s="41"/>
      <c r="J51" s="42"/>
      <c r="K51" s="43"/>
      <c r="L51" s="43"/>
      <c r="M51" s="43"/>
      <c r="N51" s="43"/>
      <c r="O51" s="44"/>
      <c r="P51" s="44"/>
      <c r="Q51" s="44"/>
      <c r="R51" s="44"/>
    </row>
    <row r="52" spans="1:18" x14ac:dyDescent="0.25">
      <c r="A52" s="35"/>
      <c r="B52" s="36"/>
      <c r="C52" s="37"/>
      <c r="D52" s="38"/>
      <c r="E52" s="39"/>
      <c r="F52" s="40"/>
      <c r="G52" s="39"/>
      <c r="H52" s="39"/>
      <c r="I52" s="41"/>
      <c r="J52" s="42"/>
      <c r="K52" s="43"/>
      <c r="L52" s="43"/>
      <c r="M52" s="43"/>
      <c r="N52" s="43"/>
      <c r="O52" s="44"/>
      <c r="P52" s="44"/>
      <c r="Q52" s="44"/>
      <c r="R52" s="44"/>
    </row>
    <row r="53" spans="1:18" ht="66.75" customHeight="1" x14ac:dyDescent="0.25">
      <c r="A53" s="35"/>
      <c r="B53" s="67" t="s">
        <v>37</v>
      </c>
      <c r="C53" s="109" t="s">
        <v>106</v>
      </c>
      <c r="D53" s="109"/>
      <c r="E53" s="70"/>
      <c r="F53" s="67" t="s">
        <v>38</v>
      </c>
      <c r="G53" s="111" t="s">
        <v>107</v>
      </c>
      <c r="H53" s="111"/>
      <c r="I53" s="111"/>
      <c r="J53" s="68"/>
      <c r="K53" s="110" t="s">
        <v>39</v>
      </c>
      <c r="L53" s="110"/>
      <c r="M53" s="108" t="s">
        <v>108</v>
      </c>
      <c r="N53" s="108"/>
      <c r="O53" s="108"/>
      <c r="P53" s="44"/>
      <c r="Q53" s="44"/>
      <c r="R53" s="44"/>
    </row>
    <row r="54" spans="1:18" x14ac:dyDescent="0.25">
      <c r="A54" s="35"/>
      <c r="B54" s="70"/>
      <c r="C54" s="70"/>
      <c r="D54" s="70"/>
      <c r="E54" s="70"/>
      <c r="F54" s="70"/>
      <c r="G54" s="70"/>
      <c r="H54" s="70"/>
      <c r="I54" s="70"/>
      <c r="J54" s="71"/>
      <c r="K54" s="70"/>
      <c r="L54" s="70"/>
      <c r="M54" s="70"/>
      <c r="N54" s="70"/>
      <c r="O54" s="70"/>
      <c r="P54" s="44"/>
      <c r="Q54" s="44"/>
      <c r="R54" s="44"/>
    </row>
    <row r="55" spans="1:18" x14ac:dyDescent="0.25">
      <c r="A55" s="35"/>
      <c r="B55" s="72" t="s">
        <v>40</v>
      </c>
      <c r="C55" s="107" t="s">
        <v>109</v>
      </c>
      <c r="D55" s="107"/>
      <c r="E55" s="70"/>
      <c r="F55" s="70"/>
      <c r="G55" s="70"/>
      <c r="H55" s="70"/>
      <c r="I55" s="70"/>
      <c r="J55" s="70"/>
      <c r="K55" s="70"/>
      <c r="L55" s="70"/>
      <c r="M55" s="70"/>
      <c r="N55" s="70"/>
      <c r="O55" s="70"/>
      <c r="P55" s="44"/>
      <c r="Q55" s="44"/>
      <c r="R55" s="44"/>
    </row>
    <row r="56" spans="1:18" x14ac:dyDescent="0.25">
      <c r="A56" s="35"/>
      <c r="B56" s="36"/>
      <c r="C56" s="37"/>
      <c r="D56" s="38"/>
      <c r="E56" s="39"/>
      <c r="F56" s="40"/>
      <c r="G56" s="39"/>
      <c r="H56" s="39"/>
      <c r="I56" s="41"/>
      <c r="J56" s="42"/>
      <c r="K56" s="43"/>
      <c r="L56" s="43"/>
      <c r="M56" s="43"/>
      <c r="N56" s="43"/>
      <c r="O56" s="44"/>
      <c r="P56" s="44"/>
      <c r="Q56" s="44"/>
      <c r="R56" s="44"/>
    </row>
    <row r="57" spans="1:18" x14ac:dyDescent="0.25">
      <c r="A57" s="35"/>
      <c r="B57" s="36"/>
      <c r="C57" s="37"/>
      <c r="D57" s="38"/>
      <c r="E57" s="39"/>
      <c r="F57" s="40"/>
      <c r="G57" s="39"/>
      <c r="H57" s="39"/>
      <c r="I57" s="41"/>
      <c r="J57" s="42"/>
      <c r="K57" s="43"/>
      <c r="L57" s="43"/>
      <c r="M57" s="43"/>
      <c r="N57" s="43"/>
      <c r="O57" s="44"/>
      <c r="P57" s="44"/>
      <c r="Q57" s="44"/>
      <c r="R57" s="44"/>
    </row>
    <row r="58" spans="1:18" x14ac:dyDescent="0.25">
      <c r="A58" s="35"/>
      <c r="B58" s="36"/>
      <c r="C58" s="37"/>
      <c r="D58" s="38"/>
      <c r="E58" s="39"/>
      <c r="F58" s="40"/>
      <c r="G58" s="39"/>
      <c r="H58" s="39"/>
      <c r="I58" s="41"/>
      <c r="J58" s="42"/>
      <c r="K58" s="43"/>
      <c r="L58" s="43"/>
      <c r="M58" s="43"/>
      <c r="N58" s="43"/>
      <c r="O58" s="44"/>
      <c r="P58" s="44"/>
      <c r="Q58" s="44"/>
      <c r="R58" s="44"/>
    </row>
    <row r="59" spans="1:18" x14ac:dyDescent="0.25">
      <c r="A59" s="35"/>
      <c r="B59" s="36"/>
      <c r="C59" s="37"/>
      <c r="D59" s="38"/>
      <c r="E59" s="39"/>
      <c r="F59" s="40"/>
      <c r="G59" s="39"/>
      <c r="H59" s="39"/>
      <c r="I59" s="41"/>
      <c r="J59" s="42"/>
      <c r="K59" s="43"/>
      <c r="L59" s="43"/>
      <c r="M59" s="43"/>
      <c r="N59" s="43"/>
      <c r="O59" s="44"/>
      <c r="P59" s="44"/>
      <c r="Q59" s="44"/>
      <c r="R59" s="44"/>
    </row>
    <row r="60" spans="1:18" x14ac:dyDescent="0.25">
      <c r="A60" s="35"/>
      <c r="B60" s="36"/>
      <c r="C60" s="37"/>
      <c r="D60" s="38"/>
      <c r="E60" s="39"/>
      <c r="F60" s="40"/>
      <c r="G60" s="39"/>
      <c r="H60" s="39"/>
      <c r="I60" s="41"/>
      <c r="J60" s="42"/>
      <c r="K60" s="43"/>
      <c r="L60" s="43"/>
      <c r="M60" s="43"/>
      <c r="N60" s="43"/>
      <c r="O60" s="44"/>
      <c r="P60" s="44"/>
      <c r="Q60" s="44"/>
      <c r="R60" s="44"/>
    </row>
    <row r="61" spans="1:18" x14ac:dyDescent="0.25">
      <c r="A61" s="35"/>
      <c r="B61" s="36"/>
      <c r="C61" s="37"/>
      <c r="D61" s="38"/>
      <c r="E61" s="39"/>
      <c r="F61" s="40"/>
      <c r="G61" s="39"/>
      <c r="H61" s="39"/>
      <c r="I61" s="41"/>
      <c r="J61" s="42"/>
      <c r="K61" s="43"/>
      <c r="L61" s="43"/>
      <c r="M61" s="43"/>
      <c r="N61" s="43"/>
      <c r="O61" s="44"/>
      <c r="P61" s="44"/>
      <c r="Q61" s="44"/>
      <c r="R61" s="44"/>
    </row>
    <row r="62" spans="1:18" x14ac:dyDescent="0.25">
      <c r="A62" s="35"/>
      <c r="B62" s="36"/>
      <c r="C62" s="37"/>
      <c r="D62" s="38"/>
      <c r="E62" s="39"/>
      <c r="F62" s="40"/>
      <c r="G62" s="39"/>
      <c r="H62" s="39"/>
      <c r="I62" s="41"/>
      <c r="J62" s="42"/>
      <c r="K62" s="43"/>
      <c r="L62" s="43"/>
      <c r="M62" s="43"/>
      <c r="N62" s="43"/>
      <c r="O62" s="44"/>
      <c r="P62" s="44"/>
      <c r="Q62" s="44"/>
      <c r="R62" s="44"/>
    </row>
    <row r="63" spans="1:18" x14ac:dyDescent="0.25">
      <c r="A63" s="35"/>
      <c r="B63" s="36"/>
      <c r="C63" s="37"/>
      <c r="D63" s="38"/>
      <c r="E63" s="39"/>
      <c r="F63" s="40"/>
      <c r="G63" s="39"/>
      <c r="H63" s="39"/>
      <c r="I63" s="41"/>
      <c r="J63" s="42"/>
      <c r="K63" s="43"/>
      <c r="L63" s="43"/>
      <c r="M63" s="43"/>
      <c r="N63" s="43"/>
      <c r="O63" s="44"/>
      <c r="P63" s="44"/>
      <c r="Q63" s="44"/>
      <c r="R63" s="44"/>
    </row>
    <row r="64" spans="1:18" x14ac:dyDescent="0.25">
      <c r="A64" s="35"/>
      <c r="B64" s="36"/>
      <c r="C64" s="37"/>
      <c r="D64" s="38"/>
      <c r="E64" s="39"/>
      <c r="F64" s="40"/>
      <c r="G64" s="39"/>
      <c r="H64" s="39"/>
      <c r="I64" s="41"/>
      <c r="J64" s="42"/>
      <c r="K64" s="43"/>
      <c r="L64" s="43"/>
      <c r="M64" s="43"/>
      <c r="N64" s="43"/>
      <c r="O64" s="44"/>
      <c r="P64" s="44"/>
      <c r="Q64" s="44"/>
      <c r="R64" s="44"/>
    </row>
    <row r="65" spans="1:18" x14ac:dyDescent="0.25">
      <c r="A65" s="35"/>
      <c r="B65" s="36"/>
      <c r="C65" s="37"/>
      <c r="D65" s="38"/>
      <c r="E65" s="39"/>
      <c r="F65" s="40"/>
      <c r="G65" s="39"/>
      <c r="H65" s="39"/>
      <c r="I65" s="41"/>
      <c r="J65" s="42"/>
      <c r="K65" s="43"/>
      <c r="L65" s="43"/>
      <c r="M65" s="43"/>
      <c r="N65" s="43"/>
      <c r="O65" s="44"/>
      <c r="P65" s="44"/>
      <c r="Q65" s="44"/>
      <c r="R65" s="44"/>
    </row>
    <row r="66" spans="1:18" x14ac:dyDescent="0.25">
      <c r="A66" s="35"/>
      <c r="B66" s="36"/>
      <c r="C66" s="37"/>
      <c r="D66" s="38"/>
      <c r="E66" s="39"/>
      <c r="F66" s="40"/>
      <c r="G66" s="39"/>
      <c r="H66" s="39"/>
      <c r="I66" s="41"/>
      <c r="J66" s="42"/>
      <c r="K66" s="43"/>
      <c r="L66" s="43"/>
      <c r="M66" s="43"/>
      <c r="N66" s="43"/>
      <c r="O66" s="44"/>
      <c r="P66" s="44"/>
      <c r="Q66" s="44"/>
      <c r="R66" s="44"/>
    </row>
    <row r="67" spans="1:18" x14ac:dyDescent="0.25">
      <c r="A67" s="35"/>
      <c r="B67" s="36"/>
      <c r="C67" s="37"/>
      <c r="D67" s="38"/>
      <c r="E67" s="39"/>
      <c r="F67" s="40"/>
      <c r="G67" s="39"/>
      <c r="H67" s="39"/>
      <c r="I67" s="41"/>
      <c r="J67" s="42"/>
      <c r="K67" s="43"/>
      <c r="L67" s="43"/>
      <c r="M67" s="43"/>
      <c r="N67" s="43"/>
      <c r="O67" s="44"/>
      <c r="P67" s="44"/>
      <c r="Q67" s="44"/>
      <c r="R67" s="44"/>
    </row>
    <row r="68" spans="1:18" x14ac:dyDescent="0.25">
      <c r="A68" s="35"/>
      <c r="B68" s="36"/>
      <c r="C68" s="37"/>
      <c r="D68" s="38"/>
      <c r="E68" s="39"/>
      <c r="F68" s="40"/>
      <c r="G68" s="39"/>
      <c r="H68" s="39"/>
      <c r="I68" s="41"/>
      <c r="J68" s="42"/>
      <c r="K68" s="43"/>
      <c r="L68" s="43"/>
      <c r="M68" s="43"/>
      <c r="N68" s="43"/>
      <c r="O68" s="44"/>
      <c r="P68" s="44"/>
      <c r="Q68" s="44"/>
      <c r="R68" s="44"/>
    </row>
    <row r="69" spans="1:18" x14ac:dyDescent="0.25">
      <c r="A69" s="35"/>
      <c r="B69" s="36"/>
      <c r="C69" s="37"/>
      <c r="D69" s="38"/>
      <c r="E69" s="39"/>
      <c r="F69" s="40"/>
      <c r="G69" s="39"/>
      <c r="H69" s="39"/>
      <c r="I69" s="41"/>
      <c r="J69" s="42"/>
      <c r="K69" s="43"/>
      <c r="L69" s="43"/>
      <c r="M69" s="43"/>
      <c r="N69" s="43"/>
      <c r="O69" s="44"/>
      <c r="P69" s="44"/>
      <c r="Q69" s="44"/>
      <c r="R69" s="44"/>
    </row>
    <row r="70" spans="1:18" x14ac:dyDescent="0.25">
      <c r="A70" s="35"/>
      <c r="B70" s="36"/>
      <c r="C70" s="37"/>
      <c r="D70" s="38"/>
      <c r="E70" s="39"/>
      <c r="F70" s="40"/>
      <c r="G70" s="39"/>
      <c r="H70" s="39"/>
      <c r="I70" s="41"/>
      <c r="J70" s="42"/>
      <c r="K70" s="43"/>
      <c r="L70" s="43"/>
      <c r="M70" s="43"/>
      <c r="N70" s="43"/>
      <c r="O70" s="44"/>
      <c r="P70" s="44"/>
      <c r="Q70" s="44"/>
      <c r="R70" s="44"/>
    </row>
    <row r="71" spans="1:18" x14ac:dyDescent="0.25">
      <c r="A71" s="35"/>
      <c r="B71" s="36"/>
      <c r="C71" s="37"/>
      <c r="D71" s="38"/>
      <c r="E71" s="39"/>
      <c r="F71" s="40"/>
      <c r="G71" s="39"/>
      <c r="H71" s="39"/>
      <c r="I71" s="41"/>
      <c r="J71" s="42"/>
      <c r="K71" s="43"/>
      <c r="L71" s="43"/>
      <c r="M71" s="43"/>
      <c r="N71" s="43"/>
      <c r="O71" s="44"/>
      <c r="P71" s="44"/>
      <c r="Q71" s="44"/>
      <c r="R71" s="44"/>
    </row>
    <row r="72" spans="1:18" x14ac:dyDescent="0.25">
      <c r="A72" s="35"/>
      <c r="B72" s="36"/>
      <c r="C72" s="37"/>
      <c r="D72" s="38"/>
      <c r="E72" s="39"/>
      <c r="F72" s="40"/>
      <c r="G72" s="39"/>
      <c r="H72" s="39"/>
      <c r="I72" s="41"/>
      <c r="J72" s="42"/>
      <c r="K72" s="43"/>
      <c r="L72" s="43"/>
      <c r="M72" s="43"/>
      <c r="N72" s="43"/>
      <c r="O72" s="44"/>
      <c r="P72" s="44"/>
      <c r="Q72" s="44"/>
      <c r="R72" s="44"/>
    </row>
    <row r="73" spans="1:18" x14ac:dyDescent="0.25">
      <c r="A73" s="35"/>
      <c r="B73" s="36"/>
      <c r="C73" s="37"/>
      <c r="D73" s="38"/>
      <c r="E73" s="39"/>
      <c r="F73" s="40"/>
      <c r="G73" s="39"/>
      <c r="H73" s="39"/>
      <c r="I73" s="41"/>
      <c r="J73" s="42"/>
      <c r="K73" s="43"/>
      <c r="L73" s="43"/>
      <c r="M73" s="43"/>
      <c r="N73" s="43"/>
      <c r="O73" s="44"/>
      <c r="P73" s="44"/>
      <c r="Q73" s="44"/>
      <c r="R73" s="44"/>
    </row>
    <row r="74" spans="1:18" x14ac:dyDescent="0.25">
      <c r="A74" s="35"/>
      <c r="B74" s="36"/>
      <c r="C74" s="37"/>
      <c r="D74" s="38"/>
      <c r="E74" s="39"/>
      <c r="F74" s="40"/>
      <c r="G74" s="39"/>
      <c r="H74" s="39"/>
      <c r="I74" s="41"/>
      <c r="J74" s="42"/>
      <c r="K74" s="43"/>
      <c r="L74" s="43"/>
      <c r="M74" s="43"/>
      <c r="N74" s="43"/>
      <c r="O74" s="44"/>
      <c r="P74" s="44"/>
      <c r="Q74" s="44"/>
      <c r="R74" s="44"/>
    </row>
    <row r="75" spans="1:18" x14ac:dyDescent="0.25">
      <c r="A75" s="35"/>
      <c r="B75" s="36"/>
      <c r="C75" s="37"/>
      <c r="D75" s="38"/>
      <c r="E75" s="39"/>
      <c r="F75" s="40"/>
      <c r="G75" s="39"/>
      <c r="H75" s="39"/>
      <c r="I75" s="41"/>
      <c r="J75" s="42"/>
      <c r="K75" s="43"/>
      <c r="L75" s="43"/>
      <c r="M75" s="43"/>
      <c r="N75" s="43"/>
      <c r="O75" s="44"/>
      <c r="P75" s="44"/>
      <c r="Q75" s="44"/>
      <c r="R75" s="44"/>
    </row>
    <row r="76" spans="1:18" x14ac:dyDescent="0.25">
      <c r="A76" s="35"/>
      <c r="B76" s="36"/>
      <c r="C76" s="37"/>
      <c r="D76" s="38"/>
      <c r="E76" s="39"/>
      <c r="F76" s="40"/>
      <c r="G76" s="39"/>
      <c r="H76" s="39"/>
      <c r="I76" s="41"/>
      <c r="J76" s="42"/>
      <c r="K76" s="43"/>
      <c r="L76" s="43"/>
      <c r="M76" s="43"/>
      <c r="N76" s="43"/>
      <c r="O76" s="44"/>
      <c r="P76" s="44"/>
      <c r="Q76" s="44"/>
      <c r="R76" s="44"/>
    </row>
    <row r="77" spans="1:18" x14ac:dyDescent="0.25">
      <c r="A77" s="35"/>
      <c r="B77" s="36"/>
      <c r="C77" s="37"/>
      <c r="D77" s="38"/>
      <c r="E77" s="39"/>
      <c r="F77" s="40"/>
      <c r="G77" s="39"/>
      <c r="H77" s="39"/>
      <c r="I77" s="41"/>
      <c r="J77" s="42"/>
      <c r="K77" s="43"/>
      <c r="L77" s="43"/>
      <c r="M77" s="43"/>
      <c r="N77" s="43"/>
      <c r="O77" s="44"/>
      <c r="P77" s="44"/>
      <c r="Q77" s="44"/>
      <c r="R77" s="44"/>
    </row>
    <row r="78" spans="1:18" x14ac:dyDescent="0.25">
      <c r="A78" s="35"/>
      <c r="B78" s="36"/>
      <c r="C78" s="37"/>
      <c r="D78" s="38"/>
      <c r="E78" s="39"/>
      <c r="F78" s="40"/>
      <c r="G78" s="39"/>
      <c r="H78" s="39"/>
      <c r="I78" s="41"/>
      <c r="J78" s="42"/>
      <c r="K78" s="43"/>
      <c r="L78" s="43"/>
      <c r="M78" s="43"/>
      <c r="N78" s="43"/>
      <c r="O78" s="44"/>
      <c r="P78" s="44"/>
      <c r="Q78" s="44"/>
      <c r="R78" s="44"/>
    </row>
    <row r="79" spans="1:18" x14ac:dyDescent="0.25">
      <c r="A79" s="35"/>
      <c r="B79" s="36"/>
      <c r="C79" s="37"/>
      <c r="D79" s="38"/>
      <c r="E79" s="39"/>
      <c r="F79" s="40"/>
      <c r="G79" s="39"/>
      <c r="H79" s="39"/>
      <c r="I79" s="41"/>
      <c r="J79" s="42"/>
      <c r="K79" s="43"/>
      <c r="L79" s="43"/>
      <c r="M79" s="43"/>
      <c r="N79" s="43"/>
      <c r="O79" s="44"/>
      <c r="P79" s="44"/>
      <c r="Q79" s="44"/>
      <c r="R79" s="44"/>
    </row>
    <row r="80" spans="1:18" x14ac:dyDescent="0.25">
      <c r="A80" s="35"/>
      <c r="B80" s="36"/>
      <c r="C80" s="37"/>
      <c r="D80" s="38"/>
      <c r="E80" s="39"/>
      <c r="F80" s="40"/>
      <c r="G80" s="39"/>
      <c r="H80" s="39"/>
      <c r="I80" s="41"/>
      <c r="J80" s="42"/>
      <c r="K80" s="43"/>
      <c r="L80" s="43"/>
      <c r="M80" s="43"/>
      <c r="N80" s="43"/>
      <c r="O80" s="44"/>
      <c r="P80" s="44"/>
      <c r="Q80" s="44"/>
      <c r="R80" s="44"/>
    </row>
    <row r="81" spans="1:18" x14ac:dyDescent="0.25">
      <c r="A81" s="35"/>
      <c r="B81" s="36"/>
      <c r="C81" s="37"/>
      <c r="D81" s="38"/>
      <c r="E81" s="39"/>
      <c r="F81" s="40"/>
      <c r="G81" s="39"/>
      <c r="H81" s="39"/>
      <c r="I81" s="41"/>
      <c r="J81" s="42"/>
      <c r="K81" s="43"/>
      <c r="L81" s="43"/>
      <c r="M81" s="43"/>
      <c r="N81" s="43"/>
      <c r="O81" s="44"/>
      <c r="P81" s="44"/>
      <c r="Q81" s="44"/>
      <c r="R81" s="44"/>
    </row>
    <row r="82" spans="1:18" x14ac:dyDescent="0.25">
      <c r="A82" s="35"/>
      <c r="B82" s="36"/>
      <c r="C82" s="37"/>
      <c r="D82" s="38"/>
      <c r="E82" s="39"/>
      <c r="F82" s="40"/>
      <c r="G82" s="39"/>
      <c r="H82" s="39"/>
      <c r="I82" s="41"/>
      <c r="J82" s="42"/>
      <c r="K82" s="43"/>
      <c r="L82" s="43"/>
      <c r="M82" s="43"/>
      <c r="N82" s="43"/>
      <c r="O82" s="44"/>
      <c r="P82" s="44"/>
      <c r="Q82" s="44"/>
      <c r="R82" s="44"/>
    </row>
    <row r="83" spans="1:18" x14ac:dyDescent="0.25">
      <c r="A83" s="35"/>
      <c r="B83" s="36"/>
      <c r="C83" s="37"/>
      <c r="D83" s="38"/>
      <c r="E83" s="39"/>
      <c r="F83" s="40"/>
      <c r="G83" s="39"/>
      <c r="H83" s="39"/>
      <c r="I83" s="41"/>
      <c r="J83" s="42"/>
      <c r="K83" s="43"/>
      <c r="L83" s="43"/>
      <c r="M83" s="43"/>
      <c r="N83" s="43"/>
      <c r="O83" s="44"/>
      <c r="P83" s="44"/>
      <c r="Q83" s="44"/>
      <c r="R83" s="44"/>
    </row>
    <row r="84" spans="1:18" x14ac:dyDescent="0.25">
      <c r="A84" s="35"/>
      <c r="B84" s="36"/>
      <c r="C84" s="37"/>
      <c r="D84" s="38"/>
      <c r="E84" s="39"/>
      <c r="F84" s="40"/>
      <c r="G84" s="39"/>
      <c r="H84" s="39"/>
      <c r="I84" s="41"/>
      <c r="J84" s="42"/>
      <c r="K84" s="43"/>
      <c r="L84" s="43"/>
      <c r="M84" s="43"/>
      <c r="N84" s="43"/>
      <c r="O84" s="44"/>
      <c r="P84" s="44"/>
      <c r="Q84" s="44"/>
      <c r="R84" s="44"/>
    </row>
    <row r="85" spans="1:18" x14ac:dyDescent="0.25">
      <c r="A85" s="35"/>
      <c r="B85" s="36"/>
      <c r="C85" s="37"/>
      <c r="D85" s="38"/>
      <c r="E85" s="39"/>
      <c r="F85" s="40"/>
      <c r="G85" s="39"/>
      <c r="H85" s="39"/>
      <c r="I85" s="41"/>
      <c r="J85" s="42"/>
      <c r="K85" s="43"/>
      <c r="L85" s="43"/>
      <c r="M85" s="43"/>
      <c r="N85" s="43"/>
      <c r="O85" s="44"/>
      <c r="P85" s="44"/>
      <c r="Q85" s="44"/>
      <c r="R85" s="44"/>
    </row>
    <row r="86" spans="1:18" x14ac:dyDescent="0.25">
      <c r="A86" s="35"/>
      <c r="B86" s="36"/>
      <c r="C86" s="37"/>
      <c r="D86" s="38"/>
      <c r="E86" s="39"/>
      <c r="F86" s="40"/>
      <c r="G86" s="39"/>
      <c r="H86" s="39"/>
      <c r="I86" s="41"/>
      <c r="J86" s="42"/>
      <c r="K86" s="43"/>
      <c r="L86" s="43"/>
      <c r="M86" s="43"/>
      <c r="N86" s="43"/>
      <c r="O86" s="44"/>
      <c r="P86" s="44"/>
      <c r="Q86" s="44"/>
      <c r="R86" s="44"/>
    </row>
    <row r="87" spans="1:18" x14ac:dyDescent="0.25">
      <c r="A87" s="35"/>
      <c r="B87" s="36"/>
      <c r="C87" s="37"/>
      <c r="D87" s="38"/>
      <c r="E87" s="39"/>
      <c r="F87" s="40"/>
      <c r="G87" s="39"/>
      <c r="H87" s="39"/>
      <c r="I87" s="41"/>
      <c r="J87" s="42"/>
      <c r="K87" s="43"/>
      <c r="L87" s="43"/>
      <c r="M87" s="43"/>
      <c r="N87" s="43"/>
      <c r="O87" s="44"/>
      <c r="P87" s="44"/>
      <c r="Q87" s="44"/>
      <c r="R87" s="44"/>
    </row>
    <row r="88" spans="1:18" x14ac:dyDescent="0.25">
      <c r="A88" s="35"/>
      <c r="B88" s="36"/>
      <c r="C88" s="37"/>
      <c r="D88" s="38"/>
      <c r="E88" s="39"/>
      <c r="F88" s="40"/>
      <c r="G88" s="39"/>
      <c r="H88" s="39"/>
      <c r="I88" s="41"/>
      <c r="J88" s="42"/>
      <c r="K88" s="43"/>
      <c r="L88" s="43"/>
      <c r="M88" s="43"/>
      <c r="N88" s="43"/>
      <c r="O88" s="44"/>
      <c r="P88" s="44"/>
      <c r="Q88" s="44"/>
      <c r="R88" s="44"/>
    </row>
    <row r="89" spans="1:18" x14ac:dyDescent="0.25">
      <c r="A89" s="35"/>
      <c r="B89" s="36"/>
      <c r="C89" s="37"/>
      <c r="D89" s="38"/>
      <c r="E89" s="39"/>
      <c r="F89" s="40"/>
      <c r="G89" s="39"/>
      <c r="H89" s="39"/>
      <c r="I89" s="41"/>
      <c r="J89" s="42"/>
      <c r="K89" s="43"/>
      <c r="L89" s="43"/>
      <c r="M89" s="43"/>
      <c r="N89" s="43"/>
      <c r="O89" s="44"/>
      <c r="P89" s="44"/>
      <c r="Q89" s="44"/>
      <c r="R89" s="44"/>
    </row>
    <row r="90" spans="1:18" x14ac:dyDescent="0.25">
      <c r="A90" s="35"/>
      <c r="B90" s="36"/>
      <c r="C90" s="37"/>
      <c r="D90" s="38"/>
      <c r="E90" s="39"/>
      <c r="F90" s="40"/>
      <c r="G90" s="39"/>
      <c r="H90" s="39"/>
      <c r="I90" s="41"/>
      <c r="J90" s="42"/>
      <c r="K90" s="43"/>
      <c r="L90" s="43"/>
      <c r="M90" s="43"/>
      <c r="N90" s="43"/>
      <c r="O90" s="44"/>
      <c r="P90" s="44"/>
      <c r="Q90" s="44"/>
      <c r="R90" s="44"/>
    </row>
    <row r="91" spans="1:18" x14ac:dyDescent="0.25">
      <c r="A91" s="35"/>
      <c r="B91" s="36"/>
      <c r="C91" s="37"/>
      <c r="D91" s="38"/>
      <c r="E91" s="39"/>
      <c r="F91" s="40"/>
      <c r="G91" s="39"/>
      <c r="H91" s="39"/>
      <c r="I91" s="41"/>
      <c r="J91" s="42"/>
      <c r="K91" s="43"/>
      <c r="L91" s="43"/>
      <c r="M91" s="43"/>
      <c r="N91" s="43"/>
      <c r="O91" s="44"/>
      <c r="P91" s="44"/>
      <c r="Q91" s="44"/>
      <c r="R91" s="44"/>
    </row>
    <row r="92" spans="1:18" x14ac:dyDescent="0.25">
      <c r="A92" s="35"/>
      <c r="B92" s="36"/>
      <c r="C92" s="37"/>
      <c r="D92" s="38"/>
      <c r="E92" s="39"/>
      <c r="F92" s="40"/>
      <c r="G92" s="39"/>
      <c r="H92" s="39"/>
      <c r="I92" s="41"/>
      <c r="J92" s="42"/>
      <c r="K92" s="43"/>
      <c r="L92" s="43"/>
      <c r="M92" s="43"/>
      <c r="N92" s="43"/>
      <c r="O92" s="44"/>
      <c r="P92" s="44"/>
      <c r="Q92" s="44"/>
      <c r="R92" s="44"/>
    </row>
    <row r="93" spans="1:18" x14ac:dyDescent="0.25">
      <c r="A93" s="35"/>
      <c r="B93" s="36"/>
      <c r="C93" s="37"/>
      <c r="D93" s="38"/>
      <c r="E93" s="39"/>
      <c r="F93" s="40"/>
      <c r="G93" s="39"/>
      <c r="H93" s="39"/>
      <c r="I93" s="41"/>
      <c r="J93" s="42"/>
      <c r="K93" s="43"/>
      <c r="L93" s="43"/>
      <c r="M93" s="43"/>
      <c r="N93" s="43"/>
      <c r="O93" s="44"/>
      <c r="P93" s="44"/>
      <c r="Q93" s="44"/>
      <c r="R93" s="44"/>
    </row>
    <row r="94" spans="1:18" x14ac:dyDescent="0.25">
      <c r="A94" s="35"/>
      <c r="B94" s="36"/>
      <c r="C94" s="37"/>
      <c r="D94" s="38"/>
      <c r="E94" s="39"/>
      <c r="F94" s="40"/>
      <c r="G94" s="39"/>
      <c r="H94" s="39"/>
      <c r="I94" s="41"/>
      <c r="J94" s="42"/>
      <c r="K94" s="43"/>
      <c r="L94" s="43"/>
      <c r="M94" s="43"/>
      <c r="N94" s="43"/>
      <c r="O94" s="44"/>
      <c r="P94" s="44"/>
      <c r="Q94" s="44"/>
      <c r="R94" s="44"/>
    </row>
    <row r="95" spans="1:18" x14ac:dyDescent="0.25">
      <c r="A95" s="35"/>
      <c r="B95" s="36"/>
      <c r="C95" s="37"/>
      <c r="D95" s="38"/>
      <c r="E95" s="39"/>
      <c r="F95" s="40"/>
      <c r="G95" s="39"/>
      <c r="H95" s="39"/>
      <c r="I95" s="41"/>
      <c r="J95" s="42"/>
      <c r="K95" s="43"/>
      <c r="L95" s="43"/>
      <c r="M95" s="43"/>
      <c r="N95" s="43"/>
      <c r="O95" s="44"/>
      <c r="P95" s="44"/>
      <c r="Q95" s="44"/>
      <c r="R95" s="44"/>
    </row>
    <row r="96" spans="1:18" x14ac:dyDescent="0.25">
      <c r="A96" s="35"/>
      <c r="B96" s="36"/>
      <c r="C96" s="37"/>
      <c r="D96" s="38"/>
      <c r="E96" s="39"/>
      <c r="F96" s="40"/>
      <c r="G96" s="39"/>
      <c r="H96" s="39"/>
      <c r="I96" s="41"/>
      <c r="J96" s="42"/>
      <c r="K96" s="43"/>
      <c r="L96" s="43"/>
      <c r="M96" s="43"/>
      <c r="N96" s="43"/>
      <c r="O96" s="44"/>
      <c r="P96" s="44"/>
      <c r="Q96" s="44"/>
      <c r="R96" s="44"/>
    </row>
    <row r="97" spans="1:18" x14ac:dyDescent="0.25">
      <c r="A97" s="35"/>
      <c r="B97" s="36"/>
      <c r="C97" s="37"/>
      <c r="D97" s="38"/>
      <c r="E97" s="39"/>
      <c r="F97" s="40"/>
      <c r="G97" s="39"/>
      <c r="H97" s="39"/>
      <c r="I97" s="41"/>
      <c r="J97" s="42"/>
      <c r="K97" s="43"/>
      <c r="L97" s="43"/>
      <c r="M97" s="43"/>
      <c r="N97" s="43"/>
      <c r="O97" s="44"/>
      <c r="P97" s="44"/>
      <c r="Q97" s="44"/>
      <c r="R97" s="44"/>
    </row>
    <row r="98" spans="1:18" x14ac:dyDescent="0.25">
      <c r="A98" s="35"/>
      <c r="B98" s="36"/>
      <c r="C98" s="37"/>
      <c r="D98" s="38"/>
      <c r="E98" s="39"/>
      <c r="F98" s="40"/>
      <c r="G98" s="39"/>
      <c r="H98" s="39"/>
      <c r="I98" s="41"/>
      <c r="J98" s="42"/>
      <c r="K98" s="43"/>
      <c r="L98" s="43"/>
      <c r="M98" s="43"/>
      <c r="N98" s="43"/>
      <c r="O98" s="44"/>
      <c r="P98" s="44"/>
      <c r="Q98" s="44"/>
      <c r="R98" s="44"/>
    </row>
    <row r="99" spans="1:18" x14ac:dyDescent="0.25">
      <c r="A99" s="35"/>
      <c r="B99" s="36"/>
      <c r="C99" s="37"/>
      <c r="D99" s="38"/>
      <c r="E99" s="39"/>
      <c r="F99" s="40"/>
      <c r="G99" s="39"/>
      <c r="H99" s="39"/>
      <c r="I99" s="41"/>
      <c r="J99" s="42"/>
      <c r="K99" s="43"/>
      <c r="L99" s="43"/>
      <c r="M99" s="43"/>
      <c r="N99" s="43"/>
      <c r="O99" s="44"/>
      <c r="P99" s="44"/>
      <c r="Q99" s="44"/>
      <c r="R99" s="44"/>
    </row>
    <row r="100" spans="1:18" x14ac:dyDescent="0.25">
      <c r="A100" s="35"/>
      <c r="B100" s="36"/>
      <c r="C100" s="37"/>
      <c r="D100" s="38"/>
      <c r="E100" s="39"/>
      <c r="F100" s="40"/>
      <c r="G100" s="39"/>
      <c r="H100" s="39"/>
      <c r="I100" s="41"/>
      <c r="J100" s="42"/>
      <c r="K100" s="43"/>
      <c r="L100" s="43"/>
      <c r="M100" s="43"/>
      <c r="N100" s="43"/>
      <c r="O100" s="44"/>
      <c r="P100" s="44"/>
      <c r="Q100" s="44"/>
      <c r="R100" s="44"/>
    </row>
    <row r="101" spans="1:18" x14ac:dyDescent="0.25">
      <c r="A101" s="35"/>
      <c r="B101" s="36"/>
      <c r="C101" s="37"/>
      <c r="D101" s="38"/>
      <c r="E101" s="39"/>
      <c r="F101" s="40"/>
      <c r="G101" s="39"/>
      <c r="H101" s="39"/>
      <c r="I101" s="41"/>
      <c r="J101" s="42"/>
      <c r="K101" s="43"/>
      <c r="L101" s="43"/>
      <c r="M101" s="43"/>
      <c r="N101" s="43"/>
      <c r="O101" s="44"/>
      <c r="P101" s="44"/>
      <c r="Q101" s="44"/>
      <c r="R101" s="44"/>
    </row>
    <row r="102" spans="1:18" x14ac:dyDescent="0.25">
      <c r="A102" s="35"/>
      <c r="B102" s="36"/>
      <c r="C102" s="37"/>
      <c r="D102" s="38"/>
      <c r="E102" s="39"/>
      <c r="F102" s="40"/>
      <c r="G102" s="39"/>
      <c r="H102" s="39"/>
      <c r="I102" s="41"/>
      <c r="J102" s="42"/>
      <c r="K102" s="43"/>
      <c r="L102" s="43"/>
      <c r="M102" s="43"/>
      <c r="N102" s="43"/>
      <c r="O102" s="44"/>
      <c r="P102" s="44"/>
      <c r="Q102" s="44"/>
      <c r="R102" s="44"/>
    </row>
    <row r="103" spans="1:18" x14ac:dyDescent="0.25">
      <c r="A103" s="35"/>
      <c r="B103" s="36"/>
      <c r="C103" s="37"/>
      <c r="D103" s="38"/>
      <c r="E103" s="39"/>
      <c r="F103" s="40"/>
      <c r="G103" s="39"/>
      <c r="H103" s="39"/>
      <c r="I103" s="41"/>
      <c r="J103" s="42"/>
      <c r="K103" s="43"/>
      <c r="L103" s="43"/>
      <c r="M103" s="43"/>
      <c r="N103" s="43"/>
      <c r="O103" s="44"/>
      <c r="P103" s="44"/>
      <c r="Q103" s="44"/>
      <c r="R103" s="44"/>
    </row>
    <row r="104" spans="1:18" x14ac:dyDescent="0.25">
      <c r="A104" s="35"/>
      <c r="B104" s="36"/>
      <c r="C104" s="37"/>
      <c r="D104" s="38"/>
      <c r="E104" s="39"/>
      <c r="F104" s="40"/>
      <c r="G104" s="39"/>
      <c r="H104" s="39"/>
      <c r="I104" s="41"/>
      <c r="J104" s="42"/>
      <c r="K104" s="43"/>
      <c r="L104" s="43"/>
      <c r="M104" s="43"/>
      <c r="N104" s="43"/>
      <c r="O104" s="44"/>
      <c r="P104" s="44"/>
      <c r="Q104" s="44"/>
      <c r="R104" s="44"/>
    </row>
    <row r="105" spans="1:18" x14ac:dyDescent="0.25">
      <c r="A105" s="35"/>
      <c r="B105" s="36"/>
      <c r="C105" s="37"/>
      <c r="D105" s="38"/>
      <c r="E105" s="39"/>
      <c r="F105" s="40"/>
      <c r="G105" s="39"/>
      <c r="H105" s="39"/>
      <c r="I105" s="41"/>
      <c r="J105" s="42"/>
      <c r="K105" s="43"/>
      <c r="L105" s="43"/>
      <c r="M105" s="43"/>
      <c r="N105" s="43"/>
      <c r="O105" s="44"/>
      <c r="P105" s="44"/>
      <c r="Q105" s="44"/>
      <c r="R105" s="44"/>
    </row>
    <row r="106" spans="1:18" x14ac:dyDescent="0.25">
      <c r="A106" s="35"/>
      <c r="B106" s="36"/>
      <c r="C106" s="37"/>
      <c r="D106" s="38"/>
      <c r="E106" s="39"/>
      <c r="F106" s="40"/>
      <c r="G106" s="39"/>
      <c r="H106" s="39"/>
      <c r="I106" s="41"/>
      <c r="J106" s="42"/>
      <c r="K106" s="43"/>
      <c r="L106" s="43"/>
      <c r="M106" s="43"/>
      <c r="N106" s="43"/>
      <c r="O106" s="44"/>
      <c r="P106" s="44"/>
      <c r="Q106" s="44"/>
      <c r="R106" s="44"/>
    </row>
    <row r="107" spans="1:18" x14ac:dyDescent="0.25">
      <c r="A107" s="35"/>
      <c r="B107" s="36"/>
      <c r="C107" s="37"/>
      <c r="D107" s="38"/>
      <c r="E107" s="39"/>
      <c r="F107" s="40"/>
      <c r="G107" s="39"/>
      <c r="H107" s="39"/>
      <c r="I107" s="41"/>
      <c r="J107" s="42"/>
      <c r="K107" s="43"/>
      <c r="L107" s="43"/>
      <c r="M107" s="43"/>
      <c r="N107" s="43"/>
      <c r="O107" s="44"/>
      <c r="P107" s="44"/>
      <c r="Q107" s="44"/>
      <c r="R107" s="44"/>
    </row>
    <row r="108" spans="1:18" x14ac:dyDescent="0.25">
      <c r="A108" s="35"/>
      <c r="B108" s="36"/>
      <c r="C108" s="37"/>
      <c r="D108" s="38"/>
      <c r="E108" s="39"/>
      <c r="F108" s="40"/>
      <c r="G108" s="39"/>
      <c r="H108" s="39"/>
      <c r="I108" s="41"/>
      <c r="J108" s="42"/>
      <c r="K108" s="43"/>
      <c r="L108" s="43"/>
      <c r="M108" s="43"/>
      <c r="N108" s="43"/>
      <c r="O108" s="44"/>
      <c r="P108" s="44"/>
      <c r="Q108" s="44"/>
      <c r="R108" s="44"/>
    </row>
    <row r="109" spans="1:18" x14ac:dyDescent="0.25">
      <c r="A109" s="35"/>
      <c r="B109" s="36"/>
      <c r="C109" s="37"/>
      <c r="D109" s="38"/>
      <c r="E109" s="39"/>
      <c r="F109" s="40"/>
      <c r="G109" s="39"/>
      <c r="H109" s="39"/>
      <c r="I109" s="41"/>
      <c r="J109" s="42"/>
      <c r="K109" s="43"/>
      <c r="L109" s="43"/>
      <c r="M109" s="43"/>
      <c r="N109" s="43"/>
      <c r="O109" s="44"/>
      <c r="P109" s="44"/>
      <c r="Q109" s="44"/>
      <c r="R109" s="44"/>
    </row>
    <row r="110" spans="1:18" x14ac:dyDescent="0.25">
      <c r="A110" s="35"/>
      <c r="B110" s="36"/>
      <c r="C110" s="37"/>
      <c r="D110" s="38"/>
      <c r="E110" s="39"/>
      <c r="F110" s="40"/>
      <c r="G110" s="39"/>
      <c r="H110" s="39"/>
      <c r="I110" s="41"/>
      <c r="J110" s="42"/>
      <c r="K110" s="43"/>
      <c r="L110" s="43"/>
      <c r="M110" s="43"/>
      <c r="N110" s="43"/>
      <c r="O110" s="44"/>
      <c r="P110" s="44"/>
      <c r="Q110" s="44"/>
      <c r="R110" s="44"/>
    </row>
    <row r="111" spans="1:18" x14ac:dyDescent="0.25">
      <c r="A111" s="35"/>
      <c r="B111" s="36"/>
      <c r="C111" s="37"/>
      <c r="D111" s="38"/>
      <c r="E111" s="39"/>
      <c r="F111" s="40"/>
      <c r="G111" s="39"/>
      <c r="H111" s="39"/>
      <c r="I111" s="41"/>
      <c r="J111" s="42"/>
      <c r="K111" s="43"/>
      <c r="L111" s="43"/>
      <c r="M111" s="43"/>
      <c r="N111" s="43"/>
      <c r="O111" s="44"/>
      <c r="P111" s="44"/>
      <c r="Q111" s="44"/>
      <c r="R111" s="44"/>
    </row>
    <row r="112" spans="1:18" x14ac:dyDescent="0.25">
      <c r="A112" s="35"/>
      <c r="B112" s="36"/>
      <c r="C112" s="37"/>
      <c r="D112" s="38"/>
      <c r="E112" s="39"/>
      <c r="F112" s="40"/>
      <c r="G112" s="39"/>
      <c r="H112" s="39"/>
      <c r="I112" s="41"/>
      <c r="J112" s="42"/>
      <c r="K112" s="43"/>
      <c r="L112" s="43"/>
      <c r="M112" s="43"/>
      <c r="N112" s="43"/>
      <c r="O112" s="44"/>
      <c r="P112" s="44"/>
      <c r="Q112" s="44"/>
      <c r="R112" s="44"/>
    </row>
    <row r="113" spans="1:18" x14ac:dyDescent="0.25">
      <c r="A113" s="35"/>
      <c r="B113" s="36"/>
      <c r="C113" s="37"/>
      <c r="D113" s="38"/>
      <c r="E113" s="39"/>
      <c r="F113" s="40"/>
      <c r="G113" s="39"/>
      <c r="H113" s="39"/>
      <c r="I113" s="41"/>
      <c r="J113" s="42"/>
      <c r="K113" s="43"/>
      <c r="L113" s="43"/>
      <c r="M113" s="43"/>
      <c r="N113" s="43"/>
      <c r="O113" s="44"/>
      <c r="P113" s="44"/>
      <c r="Q113" s="44"/>
      <c r="R113" s="44"/>
    </row>
    <row r="114" spans="1:18" x14ac:dyDescent="0.25">
      <c r="A114" s="35"/>
      <c r="B114" s="36"/>
      <c r="C114" s="37"/>
      <c r="D114" s="38"/>
      <c r="E114" s="39"/>
      <c r="F114" s="40"/>
      <c r="G114" s="39"/>
      <c r="H114" s="39"/>
      <c r="I114" s="41"/>
      <c r="J114" s="42"/>
      <c r="K114" s="43"/>
      <c r="L114" s="43"/>
      <c r="M114" s="43"/>
      <c r="N114" s="43"/>
      <c r="O114" s="44"/>
      <c r="P114" s="44"/>
      <c r="Q114" s="44"/>
      <c r="R114" s="44"/>
    </row>
    <row r="115" spans="1:18" x14ac:dyDescent="0.25">
      <c r="A115" s="35"/>
      <c r="B115" s="36"/>
      <c r="C115" s="37"/>
      <c r="D115" s="38"/>
      <c r="E115" s="39"/>
      <c r="F115" s="40"/>
      <c r="G115" s="39"/>
      <c r="H115" s="39"/>
      <c r="I115" s="41"/>
      <c r="J115" s="42"/>
      <c r="K115" s="43"/>
      <c r="L115" s="43"/>
      <c r="M115" s="43"/>
      <c r="N115" s="43"/>
      <c r="O115" s="44"/>
      <c r="P115" s="44"/>
      <c r="Q115" s="44"/>
      <c r="R115" s="44"/>
    </row>
    <row r="116" spans="1:18" x14ac:dyDescent="0.25">
      <c r="A116" s="35"/>
      <c r="B116" s="36"/>
      <c r="C116" s="37"/>
      <c r="D116" s="38"/>
      <c r="E116" s="39"/>
      <c r="F116" s="40"/>
      <c r="G116" s="39"/>
      <c r="H116" s="39"/>
      <c r="I116" s="41"/>
      <c r="J116" s="42"/>
      <c r="K116" s="43"/>
      <c r="L116" s="43"/>
      <c r="M116" s="43"/>
      <c r="N116" s="43"/>
      <c r="O116" s="44"/>
      <c r="P116" s="44"/>
      <c r="Q116" s="44"/>
      <c r="R116" s="44"/>
    </row>
    <row r="117" spans="1:18" x14ac:dyDescent="0.25">
      <c r="A117" s="35"/>
      <c r="B117" s="36"/>
      <c r="C117" s="37"/>
      <c r="D117" s="38"/>
      <c r="E117" s="39"/>
      <c r="F117" s="40"/>
      <c r="G117" s="39"/>
      <c r="H117" s="39"/>
      <c r="I117" s="41"/>
      <c r="J117" s="42"/>
      <c r="K117" s="43"/>
      <c r="L117" s="43"/>
      <c r="M117" s="43"/>
      <c r="N117" s="43"/>
      <c r="O117" s="44"/>
      <c r="P117" s="44"/>
      <c r="Q117" s="44"/>
      <c r="R117" s="44"/>
    </row>
    <row r="118" spans="1:18" x14ac:dyDescent="0.25">
      <c r="A118" s="35"/>
      <c r="B118" s="36"/>
      <c r="C118" s="37"/>
      <c r="D118" s="38"/>
      <c r="E118" s="39"/>
      <c r="F118" s="40"/>
      <c r="G118" s="39"/>
      <c r="H118" s="39"/>
      <c r="I118" s="41"/>
      <c r="J118" s="42"/>
      <c r="K118" s="43"/>
      <c r="L118" s="43"/>
      <c r="M118" s="43"/>
      <c r="N118" s="43"/>
      <c r="O118" s="44"/>
      <c r="P118" s="44"/>
      <c r="Q118" s="44"/>
      <c r="R118" s="44"/>
    </row>
    <row r="119" spans="1:18" x14ac:dyDescent="0.25">
      <c r="A119" s="35"/>
      <c r="B119" s="36"/>
      <c r="C119" s="37"/>
      <c r="D119" s="38"/>
      <c r="E119" s="39"/>
      <c r="F119" s="40"/>
      <c r="G119" s="39"/>
      <c r="H119" s="39"/>
      <c r="I119" s="41"/>
      <c r="J119" s="42"/>
      <c r="K119" s="43"/>
      <c r="L119" s="43"/>
      <c r="M119" s="43"/>
      <c r="N119" s="43"/>
      <c r="O119" s="44"/>
      <c r="P119" s="44"/>
      <c r="Q119" s="44"/>
      <c r="R119" s="44"/>
    </row>
    <row r="120" spans="1:18" x14ac:dyDescent="0.25">
      <c r="A120" s="35"/>
      <c r="B120" s="36"/>
      <c r="C120" s="37"/>
      <c r="D120" s="38"/>
      <c r="E120" s="39"/>
      <c r="F120" s="40"/>
      <c r="G120" s="39"/>
      <c r="H120" s="39"/>
      <c r="I120" s="41"/>
      <c r="J120" s="42"/>
      <c r="K120" s="43"/>
      <c r="L120" s="43"/>
      <c r="M120" s="43"/>
      <c r="N120" s="43"/>
      <c r="O120" s="44"/>
      <c r="P120" s="44"/>
      <c r="Q120" s="44"/>
      <c r="R120" s="44"/>
    </row>
    <row r="121" spans="1:18" x14ac:dyDescent="0.25">
      <c r="A121" s="35"/>
      <c r="B121" s="36"/>
      <c r="C121" s="37"/>
      <c r="D121" s="38"/>
      <c r="E121" s="39"/>
      <c r="F121" s="40"/>
      <c r="G121" s="39"/>
      <c r="H121" s="39"/>
      <c r="I121" s="41"/>
      <c r="J121" s="42"/>
      <c r="K121" s="43"/>
      <c r="L121" s="43"/>
      <c r="M121" s="43"/>
      <c r="N121" s="43"/>
      <c r="O121" s="44"/>
      <c r="P121" s="44"/>
      <c r="Q121" s="44"/>
      <c r="R121" s="44"/>
    </row>
    <row r="122" spans="1:18" x14ac:dyDescent="0.25">
      <c r="A122" s="35"/>
      <c r="B122" s="36"/>
      <c r="C122" s="37"/>
      <c r="D122" s="38"/>
      <c r="E122" s="39"/>
      <c r="F122" s="40"/>
      <c r="G122" s="39"/>
      <c r="H122" s="39"/>
      <c r="I122" s="41"/>
      <c r="J122" s="42"/>
      <c r="K122" s="43"/>
      <c r="L122" s="43"/>
      <c r="M122" s="43"/>
      <c r="N122" s="43"/>
      <c r="O122" s="44"/>
      <c r="P122" s="44"/>
      <c r="Q122" s="44"/>
      <c r="R122" s="44"/>
    </row>
    <row r="123" spans="1:18" x14ac:dyDescent="0.25">
      <c r="A123" s="35"/>
      <c r="B123" s="36"/>
      <c r="C123" s="37"/>
      <c r="D123" s="38"/>
      <c r="E123" s="39"/>
      <c r="F123" s="40"/>
      <c r="G123" s="39"/>
      <c r="H123" s="39"/>
      <c r="I123" s="41"/>
      <c r="J123" s="42"/>
      <c r="K123" s="43"/>
      <c r="L123" s="43"/>
      <c r="M123" s="43"/>
      <c r="N123" s="43"/>
      <c r="O123" s="44"/>
      <c r="P123" s="44"/>
      <c r="Q123" s="44"/>
      <c r="R123" s="44"/>
    </row>
    <row r="124" spans="1:18" x14ac:dyDescent="0.25">
      <c r="A124" s="35"/>
      <c r="B124" s="36"/>
      <c r="C124" s="37"/>
      <c r="D124" s="38"/>
      <c r="E124" s="39"/>
      <c r="F124" s="40"/>
      <c r="G124" s="39"/>
      <c r="H124" s="39"/>
      <c r="I124" s="41"/>
      <c r="J124" s="42"/>
      <c r="K124" s="43"/>
      <c r="L124" s="43"/>
      <c r="M124" s="43"/>
      <c r="N124" s="43"/>
      <c r="O124" s="44"/>
      <c r="P124" s="44"/>
      <c r="Q124" s="44"/>
      <c r="R124" s="44"/>
    </row>
    <row r="125" spans="1:18" x14ac:dyDescent="0.25">
      <c r="A125" s="35"/>
      <c r="B125" s="36"/>
      <c r="C125" s="37"/>
      <c r="D125" s="38"/>
      <c r="E125" s="39"/>
      <c r="F125" s="40"/>
      <c r="G125" s="39"/>
      <c r="H125" s="39"/>
      <c r="I125" s="41"/>
      <c r="J125" s="42"/>
      <c r="K125" s="43"/>
      <c r="L125" s="43"/>
      <c r="M125" s="43"/>
      <c r="N125" s="43"/>
      <c r="O125" s="44"/>
      <c r="P125" s="44"/>
      <c r="Q125" s="44"/>
      <c r="R125" s="44"/>
    </row>
    <row r="126" spans="1:18" x14ac:dyDescent="0.25">
      <c r="A126" s="35"/>
      <c r="B126" s="36"/>
      <c r="C126" s="37"/>
      <c r="D126" s="38"/>
      <c r="E126" s="39"/>
      <c r="F126" s="40"/>
      <c r="G126" s="39"/>
      <c r="H126" s="39"/>
      <c r="I126" s="41"/>
      <c r="J126" s="42"/>
      <c r="K126" s="43"/>
      <c r="L126" s="43"/>
      <c r="M126" s="43"/>
      <c r="N126" s="43"/>
      <c r="O126" s="44"/>
      <c r="P126" s="44"/>
      <c r="Q126" s="44"/>
      <c r="R126" s="44"/>
    </row>
    <row r="127" spans="1:18" x14ac:dyDescent="0.25">
      <c r="A127" s="35"/>
      <c r="B127" s="36"/>
      <c r="C127" s="37"/>
      <c r="D127" s="38"/>
      <c r="E127" s="39"/>
      <c r="F127" s="40"/>
      <c r="G127" s="39"/>
      <c r="H127" s="39"/>
      <c r="I127" s="41"/>
      <c r="J127" s="42"/>
      <c r="K127" s="43"/>
      <c r="L127" s="43"/>
      <c r="M127" s="43"/>
      <c r="N127" s="43"/>
      <c r="O127" s="44"/>
      <c r="P127" s="44"/>
      <c r="Q127" s="44"/>
      <c r="R127" s="44"/>
    </row>
    <row r="128" spans="1:18" x14ac:dyDescent="0.25">
      <c r="A128" s="35"/>
      <c r="B128" s="36"/>
      <c r="C128" s="37"/>
      <c r="D128" s="38"/>
      <c r="E128" s="39"/>
      <c r="F128" s="40"/>
      <c r="G128" s="39"/>
      <c r="H128" s="39"/>
      <c r="I128" s="41"/>
      <c r="J128" s="42"/>
      <c r="K128" s="43"/>
      <c r="L128" s="43"/>
      <c r="M128" s="43"/>
      <c r="N128" s="43"/>
      <c r="O128" s="44"/>
      <c r="P128" s="44"/>
      <c r="Q128" s="44"/>
      <c r="R128" s="44"/>
    </row>
    <row r="129" spans="1:18" x14ac:dyDescent="0.25">
      <c r="A129" s="35"/>
      <c r="B129" s="36"/>
      <c r="C129" s="37"/>
      <c r="D129" s="38"/>
      <c r="E129" s="39"/>
      <c r="F129" s="40"/>
      <c r="G129" s="39"/>
      <c r="H129" s="39"/>
      <c r="I129" s="41"/>
      <c r="J129" s="42"/>
      <c r="K129" s="43"/>
      <c r="L129" s="43"/>
      <c r="M129" s="43"/>
      <c r="N129" s="43"/>
      <c r="O129" s="44"/>
      <c r="P129" s="44"/>
      <c r="Q129" s="44"/>
      <c r="R129" s="44"/>
    </row>
    <row r="130" spans="1:18" x14ac:dyDescent="0.25">
      <c r="A130" s="35"/>
      <c r="B130" s="36"/>
      <c r="C130" s="37"/>
      <c r="D130" s="38"/>
      <c r="E130" s="39"/>
      <c r="F130" s="40"/>
      <c r="G130" s="39"/>
      <c r="H130" s="39"/>
      <c r="I130" s="41"/>
      <c r="J130" s="42"/>
      <c r="K130" s="43"/>
      <c r="L130" s="43"/>
      <c r="M130" s="43"/>
      <c r="N130" s="43"/>
      <c r="O130" s="44"/>
      <c r="P130" s="44"/>
      <c r="Q130" s="44"/>
      <c r="R130" s="44"/>
    </row>
    <row r="131" spans="1:18" x14ac:dyDescent="0.25">
      <c r="A131" s="35"/>
      <c r="B131" s="36"/>
      <c r="C131" s="37"/>
      <c r="D131" s="38"/>
      <c r="E131" s="39"/>
      <c r="F131" s="40"/>
      <c r="G131" s="39"/>
      <c r="H131" s="39"/>
      <c r="I131" s="41"/>
      <c r="J131" s="42"/>
      <c r="K131" s="43"/>
      <c r="L131" s="43"/>
      <c r="M131" s="43"/>
      <c r="N131" s="43"/>
      <c r="O131" s="44"/>
      <c r="P131" s="44"/>
      <c r="Q131" s="44"/>
      <c r="R131" s="44"/>
    </row>
    <row r="132" spans="1:18" x14ac:dyDescent="0.25">
      <c r="A132" s="35"/>
      <c r="B132" s="36"/>
      <c r="C132" s="37"/>
      <c r="D132" s="38"/>
      <c r="E132" s="39"/>
      <c r="F132" s="40"/>
      <c r="G132" s="39"/>
      <c r="H132" s="39"/>
      <c r="I132" s="41"/>
      <c r="J132" s="42"/>
      <c r="K132" s="43"/>
      <c r="L132" s="43"/>
      <c r="M132" s="43"/>
      <c r="N132" s="43"/>
      <c r="O132" s="44"/>
      <c r="P132" s="44"/>
      <c r="Q132" s="44"/>
      <c r="R132" s="44"/>
    </row>
    <row r="133" spans="1:18" x14ac:dyDescent="0.25">
      <c r="A133" s="35"/>
      <c r="B133" s="36"/>
      <c r="C133" s="37"/>
      <c r="D133" s="38"/>
      <c r="E133" s="39"/>
      <c r="F133" s="40"/>
      <c r="G133" s="39"/>
      <c r="H133" s="39"/>
      <c r="I133" s="41"/>
      <c r="J133" s="42"/>
      <c r="K133" s="43"/>
      <c r="L133" s="43"/>
      <c r="M133" s="43"/>
      <c r="N133" s="43"/>
      <c r="O133" s="44"/>
      <c r="P133" s="44"/>
      <c r="Q133" s="44"/>
      <c r="R133" s="44"/>
    </row>
    <row r="134" spans="1:18" x14ac:dyDescent="0.25">
      <c r="A134" s="35"/>
      <c r="B134" s="36"/>
      <c r="C134" s="37"/>
      <c r="D134" s="38"/>
      <c r="E134" s="39"/>
      <c r="F134" s="40"/>
      <c r="G134" s="39"/>
      <c r="H134" s="39"/>
      <c r="I134" s="41"/>
      <c r="J134" s="42"/>
      <c r="K134" s="43"/>
      <c r="L134" s="43"/>
      <c r="M134" s="43"/>
      <c r="N134" s="43"/>
      <c r="O134" s="44"/>
      <c r="P134" s="44"/>
      <c r="Q134" s="44"/>
      <c r="R134" s="44"/>
    </row>
    <row r="135" spans="1:18" x14ac:dyDescent="0.25">
      <c r="A135" s="35"/>
      <c r="B135" s="36"/>
      <c r="C135" s="37"/>
      <c r="D135" s="38"/>
      <c r="E135" s="39"/>
      <c r="F135" s="40"/>
      <c r="G135" s="39"/>
      <c r="H135" s="39"/>
      <c r="I135" s="41"/>
      <c r="J135" s="42"/>
      <c r="K135" s="43"/>
      <c r="L135" s="43"/>
      <c r="M135" s="43"/>
      <c r="N135" s="43"/>
      <c r="O135" s="44"/>
      <c r="P135" s="44"/>
      <c r="Q135" s="44"/>
      <c r="R135" s="44"/>
    </row>
    <row r="136" spans="1:18" x14ac:dyDescent="0.25">
      <c r="A136" s="35"/>
      <c r="B136" s="36"/>
      <c r="C136" s="37"/>
      <c r="D136" s="38"/>
      <c r="E136" s="39"/>
      <c r="F136" s="40"/>
      <c r="G136" s="39"/>
      <c r="H136" s="39"/>
      <c r="I136" s="41"/>
      <c r="J136" s="42"/>
      <c r="K136" s="43"/>
      <c r="L136" s="43"/>
      <c r="M136" s="43"/>
      <c r="N136" s="43"/>
      <c r="O136" s="44"/>
      <c r="P136" s="44"/>
      <c r="Q136" s="44"/>
      <c r="R136" s="44"/>
    </row>
    <row r="137" spans="1:18" x14ac:dyDescent="0.25">
      <c r="A137" s="35"/>
      <c r="B137" s="36"/>
      <c r="C137" s="37"/>
      <c r="D137" s="38"/>
      <c r="E137" s="39"/>
      <c r="F137" s="40"/>
      <c r="G137" s="39"/>
      <c r="H137" s="39"/>
      <c r="I137" s="41"/>
      <c r="J137" s="42"/>
      <c r="K137" s="43"/>
      <c r="L137" s="43"/>
      <c r="M137" s="43"/>
      <c r="N137" s="43"/>
      <c r="O137" s="44"/>
      <c r="P137" s="44"/>
      <c r="Q137" s="44"/>
      <c r="R137" s="44"/>
    </row>
    <row r="138" spans="1:18" x14ac:dyDescent="0.25">
      <c r="A138" s="35"/>
      <c r="B138" s="36"/>
      <c r="C138" s="37"/>
      <c r="D138" s="38"/>
      <c r="E138" s="39"/>
      <c r="F138" s="40"/>
      <c r="G138" s="39"/>
      <c r="H138" s="39"/>
      <c r="I138" s="41"/>
      <c r="J138" s="42"/>
      <c r="K138" s="43"/>
      <c r="L138" s="43"/>
      <c r="M138" s="43"/>
      <c r="N138" s="43"/>
      <c r="O138" s="44"/>
      <c r="P138" s="44"/>
      <c r="Q138" s="44"/>
      <c r="R138" s="44"/>
    </row>
    <row r="139" spans="1:18" x14ac:dyDescent="0.25">
      <c r="A139" s="35"/>
      <c r="B139" s="36"/>
      <c r="C139" s="37"/>
      <c r="D139" s="38"/>
      <c r="E139" s="39"/>
      <c r="F139" s="40"/>
      <c r="G139" s="39"/>
      <c r="H139" s="39"/>
      <c r="I139" s="41"/>
      <c r="J139" s="42"/>
      <c r="K139" s="43"/>
      <c r="L139" s="43"/>
      <c r="M139" s="43"/>
      <c r="N139" s="43"/>
      <c r="O139" s="44"/>
      <c r="P139" s="44"/>
      <c r="Q139" s="44"/>
      <c r="R139" s="44"/>
    </row>
    <row r="140" spans="1:18" x14ac:dyDescent="0.25">
      <c r="A140" s="35"/>
      <c r="B140" s="36"/>
      <c r="C140" s="37"/>
      <c r="D140" s="38"/>
      <c r="E140" s="39"/>
      <c r="F140" s="40"/>
      <c r="G140" s="39"/>
      <c r="H140" s="39"/>
      <c r="I140" s="41"/>
      <c r="J140" s="42"/>
      <c r="K140" s="43"/>
      <c r="L140" s="43"/>
      <c r="M140" s="43"/>
      <c r="N140" s="43"/>
      <c r="O140" s="44"/>
      <c r="P140" s="44"/>
      <c r="Q140" s="44"/>
      <c r="R140" s="44"/>
    </row>
    <row r="141" spans="1:18" x14ac:dyDescent="0.25">
      <c r="A141" s="35"/>
      <c r="B141" s="36"/>
      <c r="C141" s="37"/>
      <c r="D141" s="38"/>
      <c r="E141" s="39"/>
      <c r="F141" s="40"/>
      <c r="G141" s="39"/>
      <c r="H141" s="39"/>
      <c r="I141" s="41"/>
      <c r="J141" s="42"/>
      <c r="K141" s="43"/>
      <c r="L141" s="43"/>
      <c r="M141" s="43"/>
      <c r="N141" s="43"/>
      <c r="O141" s="44"/>
      <c r="P141" s="44"/>
      <c r="Q141" s="44"/>
      <c r="R141" s="44"/>
    </row>
    <row r="142" spans="1:18" x14ac:dyDescent="0.25">
      <c r="A142" s="35"/>
      <c r="B142" s="36"/>
      <c r="C142" s="37"/>
      <c r="D142" s="38"/>
      <c r="E142" s="39"/>
      <c r="F142" s="40"/>
      <c r="G142" s="39"/>
      <c r="H142" s="39"/>
      <c r="I142" s="41"/>
      <c r="J142" s="42"/>
      <c r="K142" s="43"/>
      <c r="L142" s="43"/>
      <c r="M142" s="43"/>
      <c r="N142" s="43"/>
      <c r="O142" s="44"/>
      <c r="P142" s="44"/>
      <c r="Q142" s="44"/>
      <c r="R142" s="44"/>
    </row>
    <row r="143" spans="1:18" x14ac:dyDescent="0.25">
      <c r="A143" s="35"/>
      <c r="B143" s="36"/>
      <c r="C143" s="37"/>
      <c r="D143" s="38"/>
      <c r="E143" s="39"/>
      <c r="F143" s="40"/>
      <c r="G143" s="39"/>
      <c r="H143" s="39"/>
      <c r="I143" s="41"/>
      <c r="J143" s="42"/>
      <c r="K143" s="43"/>
      <c r="L143" s="43"/>
      <c r="M143" s="43"/>
      <c r="N143" s="43"/>
      <c r="O143" s="44"/>
      <c r="P143" s="44"/>
      <c r="Q143" s="44"/>
      <c r="R143" s="44"/>
    </row>
    <row r="144" spans="1:18" x14ac:dyDescent="0.25">
      <c r="A144" s="35"/>
      <c r="B144" s="36"/>
      <c r="C144" s="37"/>
      <c r="D144" s="38"/>
      <c r="E144" s="39"/>
      <c r="F144" s="40"/>
      <c r="G144" s="39"/>
      <c r="H144" s="39"/>
      <c r="I144" s="41"/>
      <c r="J144" s="42"/>
      <c r="K144" s="43"/>
      <c r="L144" s="43"/>
      <c r="M144" s="43"/>
      <c r="N144" s="43"/>
      <c r="O144" s="44"/>
      <c r="P144" s="44"/>
      <c r="Q144" s="44"/>
      <c r="R144" s="44"/>
    </row>
    <row r="145" spans="1:18" x14ac:dyDescent="0.25">
      <c r="A145" s="35"/>
      <c r="B145" s="36"/>
      <c r="C145" s="37"/>
      <c r="D145" s="38"/>
      <c r="E145" s="39"/>
      <c r="F145" s="40"/>
      <c r="G145" s="39"/>
      <c r="H145" s="39"/>
      <c r="I145" s="41"/>
      <c r="J145" s="42"/>
      <c r="K145" s="43"/>
      <c r="L145" s="43"/>
      <c r="M145" s="43"/>
      <c r="N145" s="43"/>
      <c r="O145" s="44"/>
      <c r="P145" s="44"/>
      <c r="Q145" s="44"/>
      <c r="R145" s="44"/>
    </row>
    <row r="146" spans="1:18" x14ac:dyDescent="0.25">
      <c r="A146" s="35"/>
      <c r="B146" s="36"/>
      <c r="C146" s="37"/>
      <c r="D146" s="38"/>
      <c r="E146" s="39"/>
      <c r="F146" s="40"/>
      <c r="G146" s="39"/>
      <c r="H146" s="39"/>
      <c r="I146" s="41"/>
      <c r="J146" s="42"/>
      <c r="K146" s="43"/>
      <c r="L146" s="43"/>
      <c r="M146" s="43"/>
      <c r="N146" s="43"/>
      <c r="O146" s="44"/>
      <c r="P146" s="44"/>
      <c r="Q146" s="44"/>
      <c r="R146" s="44"/>
    </row>
    <row r="147" spans="1:18" x14ac:dyDescent="0.25">
      <c r="A147" s="35"/>
      <c r="B147" s="36"/>
      <c r="C147" s="37"/>
      <c r="D147" s="38"/>
      <c r="E147" s="39"/>
      <c r="F147" s="40"/>
      <c r="G147" s="39"/>
      <c r="H147" s="39"/>
      <c r="I147" s="41"/>
      <c r="J147" s="42"/>
      <c r="K147" s="43"/>
      <c r="L147" s="43"/>
      <c r="M147" s="43"/>
      <c r="N147" s="43"/>
      <c r="O147" s="44"/>
      <c r="P147" s="44"/>
      <c r="Q147" s="44"/>
      <c r="R147" s="44"/>
    </row>
    <row r="148" spans="1:18" x14ac:dyDescent="0.25">
      <c r="A148" s="35"/>
      <c r="B148" s="36"/>
      <c r="C148" s="37"/>
      <c r="D148" s="38"/>
      <c r="E148" s="39"/>
      <c r="F148" s="40"/>
      <c r="G148" s="39"/>
      <c r="H148" s="39"/>
      <c r="I148" s="41"/>
      <c r="J148" s="42"/>
      <c r="K148" s="43"/>
      <c r="L148" s="43"/>
      <c r="M148" s="43"/>
      <c r="N148" s="43"/>
      <c r="O148" s="44"/>
      <c r="P148" s="44"/>
      <c r="Q148" s="44"/>
      <c r="R148" s="44"/>
    </row>
    <row r="149" spans="1:18" x14ac:dyDescent="0.25">
      <c r="A149" s="35"/>
      <c r="B149" s="36"/>
      <c r="C149" s="37"/>
      <c r="D149" s="38"/>
      <c r="E149" s="39"/>
      <c r="F149" s="40"/>
      <c r="G149" s="39"/>
      <c r="H149" s="39"/>
      <c r="I149" s="41"/>
      <c r="J149" s="42"/>
      <c r="K149" s="43"/>
      <c r="L149" s="43"/>
      <c r="M149" s="43"/>
      <c r="N149" s="43"/>
      <c r="O149" s="44"/>
      <c r="P149" s="44"/>
      <c r="Q149" s="44"/>
      <c r="R149" s="44"/>
    </row>
    <row r="150" spans="1:18" x14ac:dyDescent="0.25">
      <c r="A150" s="35"/>
      <c r="B150" s="36"/>
      <c r="C150" s="37"/>
      <c r="D150" s="38"/>
      <c r="E150" s="39"/>
      <c r="F150" s="40"/>
      <c r="G150" s="39"/>
      <c r="H150" s="39"/>
      <c r="I150" s="41"/>
      <c r="J150" s="42"/>
      <c r="K150" s="43"/>
      <c r="L150" s="43"/>
      <c r="M150" s="43"/>
      <c r="N150" s="43"/>
      <c r="O150" s="44"/>
      <c r="P150" s="44"/>
      <c r="Q150" s="44"/>
      <c r="R150" s="44"/>
    </row>
    <row r="151" spans="1:18" x14ac:dyDescent="0.25">
      <c r="A151" s="35"/>
      <c r="B151" s="36"/>
      <c r="C151" s="37"/>
      <c r="D151" s="38"/>
      <c r="E151" s="39"/>
      <c r="F151" s="40"/>
      <c r="G151" s="39"/>
      <c r="H151" s="39"/>
      <c r="I151" s="41"/>
      <c r="J151" s="42"/>
      <c r="K151" s="43"/>
      <c r="L151" s="43"/>
      <c r="M151" s="43"/>
      <c r="N151" s="43"/>
      <c r="O151" s="44"/>
      <c r="P151" s="44"/>
      <c r="Q151" s="44"/>
      <c r="R151" s="44"/>
    </row>
    <row r="152" spans="1:18" x14ac:dyDescent="0.25">
      <c r="A152" s="35"/>
      <c r="B152" s="36"/>
      <c r="C152" s="37"/>
      <c r="D152" s="38"/>
      <c r="E152" s="39"/>
      <c r="F152" s="40"/>
      <c r="G152" s="39"/>
      <c r="H152" s="39"/>
      <c r="I152" s="41"/>
      <c r="J152" s="42"/>
      <c r="K152" s="43"/>
      <c r="L152" s="43"/>
      <c r="M152" s="43"/>
      <c r="N152" s="43"/>
      <c r="O152" s="44"/>
      <c r="P152" s="44"/>
      <c r="Q152" s="44"/>
      <c r="R152" s="44"/>
    </row>
    <row r="153" spans="1:18" x14ac:dyDescent="0.25">
      <c r="A153" s="35"/>
      <c r="B153" s="36"/>
      <c r="C153" s="37"/>
      <c r="D153" s="38"/>
      <c r="E153" s="39"/>
      <c r="F153" s="40"/>
      <c r="G153" s="39"/>
      <c r="H153" s="39"/>
      <c r="I153" s="41"/>
      <c r="J153" s="42"/>
      <c r="K153" s="43"/>
      <c r="L153" s="43"/>
      <c r="M153" s="43"/>
      <c r="N153" s="43"/>
      <c r="O153" s="44"/>
      <c r="P153" s="44"/>
      <c r="Q153" s="44"/>
      <c r="R153" s="44"/>
    </row>
    <row r="154" spans="1:18" x14ac:dyDescent="0.25">
      <c r="A154" s="35"/>
      <c r="B154" s="36"/>
      <c r="C154" s="37"/>
      <c r="D154" s="38"/>
      <c r="E154" s="39"/>
      <c r="F154" s="40"/>
      <c r="G154" s="39"/>
      <c r="H154" s="39"/>
      <c r="I154" s="41"/>
      <c r="J154" s="42"/>
      <c r="K154" s="43"/>
      <c r="L154" s="43"/>
      <c r="M154" s="43"/>
      <c r="N154" s="43"/>
      <c r="O154" s="44"/>
      <c r="P154" s="44"/>
      <c r="Q154" s="44"/>
      <c r="R154" s="44"/>
    </row>
    <row r="155" spans="1:18" x14ac:dyDescent="0.25">
      <c r="A155" s="35"/>
      <c r="B155" s="36"/>
      <c r="C155" s="37"/>
      <c r="D155" s="38"/>
      <c r="E155" s="39"/>
      <c r="F155" s="40"/>
      <c r="G155" s="39"/>
      <c r="H155" s="39"/>
      <c r="I155" s="41"/>
      <c r="J155" s="42"/>
      <c r="K155" s="43"/>
      <c r="L155" s="43"/>
      <c r="M155" s="43"/>
      <c r="N155" s="43"/>
      <c r="O155" s="44"/>
      <c r="P155" s="44"/>
      <c r="Q155" s="44"/>
      <c r="R155" s="44"/>
    </row>
    <row r="156" spans="1:18" x14ac:dyDescent="0.25">
      <c r="A156" s="35"/>
      <c r="B156" s="36"/>
      <c r="C156" s="37"/>
      <c r="D156" s="38"/>
      <c r="E156" s="39"/>
      <c r="F156" s="40"/>
      <c r="G156" s="39"/>
      <c r="H156" s="39"/>
      <c r="I156" s="41"/>
      <c r="J156" s="42"/>
      <c r="K156" s="43"/>
      <c r="L156" s="43"/>
      <c r="M156" s="43"/>
      <c r="N156" s="43"/>
      <c r="O156" s="44"/>
      <c r="P156" s="44"/>
      <c r="Q156" s="44"/>
      <c r="R156" s="44"/>
    </row>
    <row r="157" spans="1:18" x14ac:dyDescent="0.25">
      <c r="A157" s="35"/>
      <c r="B157" s="36"/>
      <c r="C157" s="37"/>
      <c r="D157" s="38"/>
      <c r="E157" s="39"/>
      <c r="F157" s="40"/>
      <c r="G157" s="39"/>
      <c r="H157" s="39"/>
      <c r="I157" s="41"/>
      <c r="J157" s="42"/>
      <c r="K157" s="43"/>
      <c r="L157" s="43"/>
      <c r="M157" s="43"/>
      <c r="N157" s="43"/>
      <c r="O157" s="44"/>
      <c r="P157" s="44"/>
      <c r="Q157" s="44"/>
      <c r="R157" s="44"/>
    </row>
    <row r="158" spans="1:18" x14ac:dyDescent="0.25">
      <c r="A158" s="35"/>
      <c r="B158" s="36"/>
      <c r="C158" s="37"/>
      <c r="D158" s="38"/>
      <c r="E158" s="39"/>
      <c r="F158" s="40"/>
      <c r="G158" s="39"/>
      <c r="H158" s="39"/>
      <c r="I158" s="41"/>
      <c r="J158" s="42"/>
      <c r="K158" s="43"/>
      <c r="L158" s="43"/>
      <c r="M158" s="43"/>
      <c r="N158" s="43"/>
      <c r="O158" s="44"/>
      <c r="P158" s="44"/>
      <c r="Q158" s="44"/>
      <c r="R158" s="44"/>
    </row>
    <row r="159" spans="1:18" x14ac:dyDescent="0.25">
      <c r="A159" s="35"/>
      <c r="B159" s="36"/>
      <c r="C159" s="37"/>
      <c r="D159" s="38"/>
      <c r="E159" s="39"/>
      <c r="F159" s="40"/>
      <c r="G159" s="39"/>
      <c r="H159" s="39"/>
      <c r="I159" s="41"/>
      <c r="J159" s="42"/>
      <c r="K159" s="43"/>
      <c r="L159" s="43"/>
      <c r="M159" s="43"/>
      <c r="N159" s="43"/>
      <c r="O159" s="44"/>
      <c r="P159" s="44"/>
      <c r="Q159" s="44"/>
      <c r="R159" s="44"/>
    </row>
    <row r="160" spans="1:18" x14ac:dyDescent="0.25">
      <c r="A160" s="35"/>
      <c r="B160" s="36"/>
      <c r="C160" s="37"/>
      <c r="D160" s="38"/>
      <c r="E160" s="39"/>
      <c r="F160" s="40"/>
      <c r="G160" s="39"/>
      <c r="H160" s="39"/>
      <c r="I160" s="41"/>
      <c r="J160" s="42"/>
      <c r="K160" s="43"/>
      <c r="L160" s="43"/>
      <c r="M160" s="43"/>
      <c r="N160" s="43"/>
      <c r="O160" s="44"/>
      <c r="P160" s="44"/>
      <c r="Q160" s="44"/>
      <c r="R160" s="44"/>
    </row>
    <row r="161" spans="1:18" x14ac:dyDescent="0.25">
      <c r="A161" s="35"/>
      <c r="B161" s="36"/>
      <c r="C161" s="37"/>
      <c r="D161" s="38"/>
      <c r="E161" s="39"/>
      <c r="F161" s="40"/>
      <c r="G161" s="39"/>
      <c r="H161" s="39"/>
      <c r="I161" s="41"/>
      <c r="J161" s="42"/>
      <c r="K161" s="43"/>
      <c r="L161" s="43"/>
      <c r="M161" s="43"/>
      <c r="N161" s="43"/>
      <c r="O161" s="44"/>
      <c r="P161" s="44"/>
      <c r="Q161" s="44"/>
      <c r="R161" s="44"/>
    </row>
    <row r="162" spans="1:18" x14ac:dyDescent="0.25">
      <c r="A162" s="35"/>
      <c r="B162" s="36"/>
      <c r="C162" s="37"/>
      <c r="D162" s="38"/>
      <c r="E162" s="39"/>
      <c r="F162" s="40"/>
      <c r="G162" s="39"/>
      <c r="H162" s="39"/>
      <c r="I162" s="41"/>
      <c r="J162" s="42"/>
      <c r="K162" s="43"/>
      <c r="L162" s="43"/>
      <c r="M162" s="43"/>
      <c r="N162" s="43"/>
      <c r="O162" s="44"/>
      <c r="P162" s="44"/>
      <c r="Q162" s="44"/>
      <c r="R162" s="44"/>
    </row>
    <row r="163" spans="1:18" x14ac:dyDescent="0.25">
      <c r="A163" s="35"/>
      <c r="B163" s="36"/>
      <c r="C163" s="37"/>
      <c r="D163" s="38"/>
      <c r="E163" s="39"/>
      <c r="F163" s="40"/>
      <c r="G163" s="39"/>
      <c r="H163" s="39"/>
      <c r="I163" s="41"/>
      <c r="J163" s="42"/>
      <c r="K163" s="43"/>
      <c r="L163" s="43"/>
      <c r="M163" s="43"/>
      <c r="N163" s="43"/>
      <c r="O163" s="44"/>
      <c r="P163" s="44"/>
      <c r="Q163" s="44"/>
      <c r="R163" s="44"/>
    </row>
    <row r="164" spans="1:18" x14ac:dyDescent="0.25">
      <c r="A164" s="35"/>
      <c r="B164" s="36"/>
      <c r="C164" s="37"/>
      <c r="D164" s="38"/>
      <c r="E164" s="39"/>
      <c r="F164" s="40"/>
      <c r="G164" s="39"/>
      <c r="H164" s="39"/>
      <c r="I164" s="41"/>
      <c r="J164" s="42"/>
      <c r="K164" s="43"/>
      <c r="L164" s="43"/>
      <c r="M164" s="43"/>
      <c r="N164" s="43"/>
      <c r="O164" s="44"/>
      <c r="P164" s="44"/>
      <c r="Q164" s="44"/>
      <c r="R164" s="44"/>
    </row>
    <row r="165" spans="1:18" x14ac:dyDescent="0.25">
      <c r="A165" s="35"/>
      <c r="B165" s="36"/>
      <c r="C165" s="37"/>
      <c r="D165" s="38"/>
      <c r="E165" s="39"/>
      <c r="F165" s="40"/>
      <c r="G165" s="39"/>
      <c r="H165" s="39"/>
      <c r="I165" s="41"/>
      <c r="J165" s="42"/>
      <c r="K165" s="43"/>
      <c r="L165" s="43"/>
      <c r="M165" s="43"/>
      <c r="N165" s="43"/>
      <c r="O165" s="44"/>
      <c r="P165" s="44"/>
      <c r="Q165" s="44"/>
      <c r="R165" s="44"/>
    </row>
    <row r="166" spans="1:18" x14ac:dyDescent="0.25">
      <c r="A166" s="35"/>
      <c r="B166" s="36"/>
      <c r="C166" s="37"/>
      <c r="D166" s="38"/>
      <c r="E166" s="39"/>
      <c r="F166" s="40"/>
      <c r="G166" s="39"/>
      <c r="H166" s="39"/>
      <c r="I166" s="41"/>
      <c r="J166" s="42"/>
      <c r="K166" s="43"/>
      <c r="L166" s="43"/>
      <c r="M166" s="43"/>
      <c r="N166" s="43"/>
      <c r="O166" s="44"/>
      <c r="P166" s="44"/>
      <c r="Q166" s="44"/>
      <c r="R166" s="44"/>
    </row>
    <row r="167" spans="1:18" x14ac:dyDescent="0.25">
      <c r="A167" s="35"/>
      <c r="B167" s="36"/>
      <c r="C167" s="37"/>
      <c r="D167" s="38"/>
      <c r="E167" s="39"/>
      <c r="F167" s="40"/>
      <c r="G167" s="39"/>
      <c r="H167" s="39"/>
      <c r="I167" s="41"/>
      <c r="J167" s="42"/>
      <c r="K167" s="43"/>
      <c r="L167" s="43"/>
      <c r="M167" s="43"/>
      <c r="N167" s="43"/>
      <c r="O167" s="44"/>
      <c r="P167" s="44"/>
      <c r="Q167" s="44"/>
      <c r="R167" s="44"/>
    </row>
    <row r="168" spans="1:18" x14ac:dyDescent="0.25">
      <c r="A168" s="35"/>
      <c r="B168" s="36"/>
      <c r="C168" s="37"/>
      <c r="D168" s="38"/>
      <c r="E168" s="39"/>
      <c r="F168" s="40"/>
      <c r="G168" s="39"/>
      <c r="H168" s="39"/>
      <c r="I168" s="41"/>
      <c r="J168" s="42"/>
      <c r="K168" s="43"/>
      <c r="L168" s="43"/>
      <c r="M168" s="43"/>
      <c r="N168" s="43"/>
      <c r="O168" s="44"/>
      <c r="P168" s="44"/>
      <c r="Q168" s="44"/>
      <c r="R168" s="44"/>
    </row>
    <row r="169" spans="1:18" x14ac:dyDescent="0.25">
      <c r="A169" s="35"/>
      <c r="B169" s="36"/>
      <c r="C169" s="37"/>
      <c r="D169" s="38"/>
      <c r="E169" s="39"/>
      <c r="F169" s="40"/>
      <c r="G169" s="39"/>
      <c r="H169" s="39"/>
      <c r="I169" s="41"/>
      <c r="J169" s="42"/>
      <c r="K169" s="43"/>
      <c r="L169" s="43"/>
      <c r="M169" s="43"/>
      <c r="N169" s="43"/>
      <c r="O169" s="44"/>
      <c r="P169" s="44"/>
      <c r="Q169" s="44"/>
      <c r="R169" s="44"/>
    </row>
    <row r="170" spans="1:18" x14ac:dyDescent="0.25">
      <c r="A170" s="35"/>
      <c r="B170" s="36"/>
      <c r="C170" s="37"/>
      <c r="D170" s="38"/>
      <c r="E170" s="39"/>
      <c r="F170" s="40"/>
      <c r="G170" s="39"/>
      <c r="H170" s="39"/>
      <c r="I170" s="41"/>
      <c r="J170" s="42"/>
      <c r="K170" s="43"/>
      <c r="L170" s="43"/>
      <c r="M170" s="43"/>
      <c r="N170" s="43"/>
      <c r="O170" s="44"/>
      <c r="P170" s="44"/>
      <c r="Q170" s="44"/>
      <c r="R170" s="44"/>
    </row>
    <row r="171" spans="1:18" x14ac:dyDescent="0.25">
      <c r="A171" s="35"/>
      <c r="B171" s="36"/>
      <c r="C171" s="37"/>
      <c r="D171" s="38"/>
      <c r="E171" s="39"/>
      <c r="F171" s="40"/>
      <c r="G171" s="39"/>
      <c r="H171" s="39"/>
      <c r="I171" s="41"/>
      <c r="J171" s="42"/>
      <c r="K171" s="43"/>
      <c r="L171" s="43"/>
      <c r="M171" s="43"/>
      <c r="N171" s="43"/>
      <c r="O171" s="44"/>
      <c r="P171" s="44"/>
      <c r="Q171" s="44"/>
      <c r="R171" s="44"/>
    </row>
    <row r="172" spans="1:18" x14ac:dyDescent="0.25">
      <c r="A172" s="35"/>
      <c r="B172" s="36"/>
      <c r="C172" s="37"/>
      <c r="D172" s="38"/>
      <c r="E172" s="39"/>
      <c r="F172" s="40"/>
      <c r="G172" s="39"/>
      <c r="H172" s="39"/>
      <c r="I172" s="41"/>
      <c r="J172" s="42"/>
      <c r="K172" s="43"/>
      <c r="L172" s="43"/>
      <c r="M172" s="43"/>
      <c r="N172" s="43"/>
      <c r="O172" s="44"/>
      <c r="P172" s="44"/>
      <c r="Q172" s="44"/>
      <c r="R172" s="44"/>
    </row>
    <row r="173" spans="1:18" x14ac:dyDescent="0.25">
      <c r="A173" s="35"/>
      <c r="B173" s="36"/>
      <c r="C173" s="37"/>
      <c r="D173" s="38"/>
      <c r="E173" s="39"/>
      <c r="F173" s="40"/>
      <c r="G173" s="39"/>
      <c r="H173" s="39"/>
      <c r="I173" s="41"/>
      <c r="J173" s="42"/>
      <c r="K173" s="43"/>
      <c r="L173" s="43"/>
      <c r="M173" s="43"/>
      <c r="N173" s="43"/>
      <c r="O173" s="44"/>
      <c r="P173" s="44"/>
      <c r="Q173" s="44"/>
      <c r="R173" s="44"/>
    </row>
    <row r="174" spans="1:18" x14ac:dyDescent="0.25">
      <c r="A174" s="35"/>
      <c r="B174" s="36"/>
      <c r="C174" s="37"/>
      <c r="D174" s="38"/>
      <c r="E174" s="39"/>
      <c r="F174" s="40"/>
      <c r="G174" s="39"/>
      <c r="H174" s="39"/>
      <c r="I174" s="41"/>
      <c r="J174" s="42"/>
      <c r="K174" s="43"/>
      <c r="L174" s="43"/>
      <c r="M174" s="43"/>
      <c r="N174" s="43"/>
      <c r="O174" s="44"/>
      <c r="P174" s="44"/>
      <c r="Q174" s="44"/>
      <c r="R174" s="44"/>
    </row>
    <row r="175" spans="1:18" x14ac:dyDescent="0.25">
      <c r="A175" s="35"/>
      <c r="B175" s="36"/>
      <c r="C175" s="37"/>
      <c r="D175" s="38"/>
      <c r="E175" s="39"/>
      <c r="F175" s="40"/>
      <c r="G175" s="39"/>
      <c r="H175" s="39"/>
      <c r="I175" s="41"/>
      <c r="J175" s="42"/>
      <c r="K175" s="43"/>
      <c r="L175" s="43"/>
      <c r="M175" s="43"/>
      <c r="N175" s="43"/>
      <c r="O175" s="44"/>
      <c r="P175" s="44"/>
      <c r="Q175" s="44"/>
      <c r="R175" s="44"/>
    </row>
    <row r="176" spans="1:18" x14ac:dyDescent="0.25">
      <c r="A176" s="35"/>
      <c r="B176" s="36"/>
      <c r="C176" s="37"/>
      <c r="D176" s="38"/>
      <c r="E176" s="39"/>
      <c r="F176" s="40"/>
      <c r="G176" s="39"/>
      <c r="H176" s="39"/>
      <c r="I176" s="41"/>
      <c r="J176" s="42"/>
      <c r="K176" s="43"/>
      <c r="L176" s="43"/>
      <c r="M176" s="43"/>
      <c r="N176" s="43"/>
      <c r="O176" s="44"/>
      <c r="P176" s="44"/>
      <c r="Q176" s="44"/>
      <c r="R176" s="44"/>
    </row>
    <row r="177" spans="1:18" x14ac:dyDescent="0.25">
      <c r="A177" s="16"/>
      <c r="B177" s="17"/>
      <c r="C177" s="18"/>
      <c r="D177" s="19"/>
      <c r="E177" s="19"/>
      <c r="F177" s="19"/>
      <c r="G177" s="19"/>
      <c r="H177" s="19"/>
      <c r="I177" s="17"/>
      <c r="J177" s="20"/>
      <c r="K177" s="21"/>
      <c r="L177" s="21"/>
      <c r="M177" s="21"/>
      <c r="N177" s="21"/>
      <c r="O177" s="21"/>
      <c r="P177" s="21"/>
      <c r="Q177" s="21"/>
      <c r="R177" s="19"/>
    </row>
    <row r="178" spans="1:18" x14ac:dyDescent="0.25">
      <c r="A178" s="16"/>
      <c r="B178" s="17"/>
      <c r="C178" s="18"/>
      <c r="D178" s="19"/>
      <c r="E178" s="19"/>
      <c r="F178" s="19"/>
      <c r="G178" s="19"/>
      <c r="H178" s="19"/>
      <c r="I178" s="17"/>
      <c r="J178" s="20"/>
      <c r="K178" s="21"/>
      <c r="L178" s="21"/>
      <c r="M178" s="21"/>
      <c r="N178" s="21"/>
      <c r="O178" s="21"/>
      <c r="P178" s="21"/>
      <c r="Q178" s="21"/>
      <c r="R178" s="19"/>
    </row>
    <row r="179" spans="1:18" ht="15.75" x14ac:dyDescent="0.25">
      <c r="A179" s="16"/>
      <c r="B179" s="45" t="s">
        <v>37</v>
      </c>
      <c r="C179" s="25"/>
      <c r="D179" s="25"/>
      <c r="E179" s="1"/>
      <c r="F179" s="47" t="s">
        <v>38</v>
      </c>
      <c r="G179" s="27"/>
      <c r="H179" s="27"/>
      <c r="I179" s="28"/>
      <c r="J179" s="20"/>
      <c r="K179" s="45" t="s">
        <v>39</v>
      </c>
      <c r="L179" s="24"/>
      <c r="M179" s="25"/>
      <c r="N179" s="25"/>
      <c r="O179" s="25"/>
      <c r="P179" s="21"/>
      <c r="Q179" s="21"/>
      <c r="R179" s="19"/>
    </row>
    <row r="180" spans="1:18" ht="21.75" customHeight="1" x14ac:dyDescent="0.25">
      <c r="A180" s="16"/>
      <c r="B180" s="17"/>
      <c r="C180" s="24"/>
      <c r="D180" s="24"/>
      <c r="E180" s="24"/>
      <c r="F180" s="24"/>
      <c r="G180" s="24"/>
      <c r="H180" s="24"/>
      <c r="I180" s="24"/>
      <c r="J180" s="26"/>
      <c r="K180" s="1"/>
      <c r="L180" s="1"/>
      <c r="M180" s="1"/>
      <c r="N180" s="1"/>
      <c r="O180" s="1"/>
      <c r="P180" s="24"/>
      <c r="Q180" s="24"/>
      <c r="R180" s="24"/>
    </row>
    <row r="181" spans="1:18" ht="15.75" x14ac:dyDescent="0.25">
      <c r="A181" s="16"/>
      <c r="B181" s="46" t="s">
        <v>40</v>
      </c>
      <c r="C181" s="25"/>
      <c r="D181" s="25"/>
      <c r="E181" s="1"/>
      <c r="F181" s="1"/>
      <c r="G181" s="1"/>
      <c r="H181" s="1"/>
      <c r="I181" s="1"/>
      <c r="J181" s="24"/>
      <c r="K181" s="24"/>
      <c r="L181" s="24"/>
      <c r="M181" s="24"/>
      <c r="N181" s="24"/>
      <c r="O181" s="24"/>
      <c r="P181" s="24"/>
      <c r="Q181" s="24"/>
      <c r="R181" s="24"/>
    </row>
    <row r="182" spans="1:18" ht="15.75" x14ac:dyDescent="0.25">
      <c r="A182" s="16"/>
      <c r="B182" s="24"/>
      <c r="C182" s="24"/>
      <c r="D182" s="24"/>
      <c r="E182" s="24"/>
      <c r="F182" s="24"/>
      <c r="G182" s="24"/>
      <c r="H182" s="24"/>
      <c r="I182" s="24"/>
      <c r="J182" s="29"/>
      <c r="K182" s="24"/>
      <c r="L182" s="24"/>
      <c r="M182" s="24"/>
      <c r="N182" s="24"/>
      <c r="O182" s="24"/>
      <c r="P182" s="24"/>
      <c r="Q182" s="24"/>
      <c r="R182" s="24"/>
    </row>
    <row r="183" spans="1:18" ht="15.75" x14ac:dyDescent="0.25">
      <c r="A183" s="16"/>
      <c r="B183" s="24"/>
      <c r="C183" s="18"/>
      <c r="D183" s="19"/>
      <c r="E183" s="19"/>
      <c r="F183" s="19"/>
      <c r="G183" s="19"/>
      <c r="H183" s="19"/>
      <c r="I183" s="19"/>
      <c r="J183" s="30"/>
      <c r="K183" s="17"/>
      <c r="L183" s="17"/>
      <c r="M183" s="17"/>
      <c r="N183" s="17"/>
      <c r="O183" s="17"/>
      <c r="P183" s="17"/>
      <c r="Q183" s="17"/>
      <c r="R183" s="17"/>
    </row>
    <row r="184" spans="1:18" x14ac:dyDescent="0.25">
      <c r="A184" s="16"/>
      <c r="B184" s="17"/>
      <c r="C184" s="18"/>
      <c r="D184" s="19"/>
      <c r="E184" s="19"/>
      <c r="F184" s="19"/>
      <c r="G184" s="19"/>
      <c r="H184" s="19"/>
      <c r="I184" s="17"/>
      <c r="J184" s="20"/>
      <c r="K184" s="17"/>
      <c r="L184" s="17"/>
      <c r="M184" s="17"/>
      <c r="N184" s="17"/>
      <c r="O184" s="17"/>
      <c r="P184" s="17"/>
      <c r="Q184" s="17"/>
      <c r="R184" s="17"/>
    </row>
    <row r="185" spans="1:18" x14ac:dyDescent="0.25">
      <c r="A185" s="16"/>
      <c r="B185" s="17"/>
      <c r="C185" s="18"/>
      <c r="D185" s="19"/>
      <c r="E185" s="19"/>
      <c r="F185" s="19"/>
      <c r="G185" s="19"/>
      <c r="H185" s="19"/>
      <c r="I185" s="17"/>
      <c r="J185" s="20"/>
      <c r="K185" s="17"/>
      <c r="L185" s="17"/>
      <c r="M185" s="17"/>
      <c r="N185" s="17"/>
      <c r="O185" s="17"/>
      <c r="P185" s="17"/>
      <c r="Q185" s="17"/>
      <c r="R185" s="17"/>
    </row>
    <row r="186" spans="1:18" x14ac:dyDescent="0.25">
      <c r="A186" s="16"/>
      <c r="B186" s="17"/>
      <c r="C186" s="18"/>
      <c r="D186" s="19"/>
      <c r="E186" s="19"/>
      <c r="F186" s="19"/>
      <c r="G186" s="19"/>
      <c r="H186" s="19"/>
      <c r="I186" s="17"/>
      <c r="J186" s="20"/>
      <c r="K186" s="21"/>
      <c r="L186" s="21"/>
      <c r="M186" s="21"/>
      <c r="N186" s="21"/>
      <c r="O186" s="21"/>
      <c r="P186" s="21"/>
      <c r="Q186" s="21"/>
      <c r="R186" s="19"/>
    </row>
    <row r="187" spans="1:18" x14ac:dyDescent="0.25">
      <c r="B187" s="17"/>
      <c r="M187" s="7"/>
      <c r="N187" s="7"/>
      <c r="O187" s="7"/>
      <c r="P187" s="7"/>
      <c r="Q187" s="7"/>
    </row>
    <row r="188" spans="1:18" x14ac:dyDescent="0.25">
      <c r="M188" s="7"/>
      <c r="N188" s="7"/>
      <c r="O188" s="7"/>
      <c r="P188" s="7"/>
      <c r="Q188" s="7"/>
    </row>
    <row r="189" spans="1:18" x14ac:dyDescent="0.25">
      <c r="M189" s="7"/>
      <c r="N189" s="7"/>
      <c r="O189" s="7"/>
      <c r="P189" s="7"/>
      <c r="Q189" s="7"/>
    </row>
    <row r="190" spans="1:18" x14ac:dyDescent="0.25">
      <c r="M190" s="7"/>
      <c r="N190" s="7"/>
      <c r="O190" s="7"/>
      <c r="P190" s="7"/>
      <c r="Q190" s="7"/>
    </row>
    <row r="191" spans="1:18" x14ac:dyDescent="0.25">
      <c r="M191" s="7"/>
      <c r="N191" s="7"/>
      <c r="O191" s="7"/>
      <c r="P191" s="7"/>
      <c r="Q191" s="7"/>
    </row>
    <row r="192" spans="1:18" x14ac:dyDescent="0.25">
      <c r="M192" s="7"/>
      <c r="N192" s="7"/>
      <c r="O192" s="7"/>
      <c r="P192" s="7"/>
      <c r="Q192" s="7"/>
    </row>
    <row r="193" spans="1:19" x14ac:dyDescent="0.25">
      <c r="M193" s="7"/>
      <c r="N193" s="7"/>
      <c r="O193" s="7"/>
      <c r="P193" s="7"/>
      <c r="Q193" s="7"/>
    </row>
    <row r="194" spans="1:19" x14ac:dyDescent="0.25">
      <c r="M194" s="7"/>
      <c r="N194" s="7"/>
      <c r="O194" s="7"/>
      <c r="P194" s="7"/>
      <c r="Q194" s="7"/>
    </row>
    <row r="195" spans="1:19" x14ac:dyDescent="0.25">
      <c r="M195" s="7"/>
      <c r="N195" s="7"/>
      <c r="O195" s="7"/>
      <c r="P195" s="7"/>
      <c r="Q195" s="7"/>
    </row>
    <row r="196" spans="1:19" x14ac:dyDescent="0.25">
      <c r="M196" s="7"/>
      <c r="N196" s="7"/>
      <c r="O196" s="7"/>
      <c r="P196" s="7"/>
      <c r="Q196" s="7"/>
    </row>
    <row r="197" spans="1:19" x14ac:dyDescent="0.25">
      <c r="M197" s="7"/>
      <c r="N197" s="7"/>
      <c r="O197" s="7"/>
      <c r="P197" s="7"/>
      <c r="Q197" s="7"/>
    </row>
    <row r="198" spans="1:19" x14ac:dyDescent="0.25">
      <c r="M198" s="7"/>
      <c r="N198" s="7"/>
      <c r="O198" s="7"/>
      <c r="P198" s="7"/>
      <c r="Q198" s="7"/>
    </row>
    <row r="199" spans="1:19" s="5" customFormat="1" x14ac:dyDescent="0.25">
      <c r="A199" s="2"/>
      <c r="B199" s="3"/>
      <c r="C199" s="4"/>
      <c r="I199" s="3"/>
      <c r="J199" s="6"/>
      <c r="K199" s="7"/>
      <c r="L199" s="7"/>
      <c r="M199" s="7"/>
      <c r="N199" s="7"/>
      <c r="O199" s="7"/>
      <c r="P199" s="7"/>
      <c r="Q199" s="7"/>
      <c r="S199" s="1"/>
    </row>
    <row r="200" spans="1:19" s="5" customFormat="1" x14ac:dyDescent="0.25">
      <c r="A200" s="2"/>
      <c r="B200" s="3"/>
      <c r="C200" s="4"/>
      <c r="I200" s="3"/>
      <c r="J200" s="6"/>
      <c r="K200" s="7"/>
      <c r="L200" s="7"/>
      <c r="M200" s="7"/>
      <c r="N200" s="7"/>
      <c r="O200" s="7"/>
      <c r="P200" s="7"/>
      <c r="Q200" s="7"/>
      <c r="S200" s="1"/>
    </row>
    <row r="201" spans="1:19" s="5" customFormat="1" x14ac:dyDescent="0.25">
      <c r="A201" s="2"/>
      <c r="B201" s="3"/>
      <c r="C201" s="4"/>
      <c r="I201" s="3"/>
      <c r="J201" s="6"/>
      <c r="K201" s="7"/>
      <c r="L201" s="7"/>
      <c r="M201" s="7"/>
      <c r="N201" s="7"/>
      <c r="O201" s="7"/>
      <c r="P201" s="7"/>
      <c r="Q201" s="7"/>
      <c r="S201" s="1"/>
    </row>
    <row r="202" spans="1:19" s="5" customFormat="1" x14ac:dyDescent="0.25">
      <c r="A202" s="2"/>
      <c r="B202" s="3"/>
      <c r="C202" s="4"/>
      <c r="I202" s="3"/>
      <c r="J202" s="6"/>
      <c r="K202" s="7"/>
      <c r="L202" s="7"/>
      <c r="M202" s="7"/>
      <c r="N202" s="7"/>
      <c r="O202" s="7"/>
      <c r="P202" s="7"/>
      <c r="Q202" s="7"/>
      <c r="S202" s="1"/>
    </row>
    <row r="203" spans="1:19" s="5" customFormat="1" x14ac:dyDescent="0.25">
      <c r="A203" s="2"/>
      <c r="B203" s="3"/>
      <c r="C203" s="4"/>
      <c r="I203" s="3"/>
      <c r="J203" s="6"/>
      <c r="K203" s="7"/>
      <c r="L203" s="7"/>
      <c r="M203" s="7"/>
      <c r="N203" s="7"/>
      <c r="O203" s="7"/>
      <c r="P203" s="7"/>
      <c r="Q203" s="7"/>
      <c r="S203" s="1"/>
    </row>
    <row r="204" spans="1:19" s="5" customFormat="1" x14ac:dyDescent="0.25">
      <c r="A204" s="2"/>
      <c r="B204" s="3"/>
      <c r="C204" s="4"/>
      <c r="I204" s="3"/>
      <c r="J204" s="6"/>
      <c r="K204" s="7"/>
      <c r="L204" s="7"/>
      <c r="M204" s="7"/>
      <c r="N204" s="7"/>
      <c r="O204" s="7"/>
      <c r="P204" s="7"/>
      <c r="Q204" s="7"/>
      <c r="S204" s="1"/>
    </row>
    <row r="205" spans="1:19" s="5" customFormat="1" x14ac:dyDescent="0.25">
      <c r="A205" s="2"/>
      <c r="B205" s="3"/>
      <c r="C205" s="4"/>
      <c r="I205" s="3"/>
      <c r="J205" s="6"/>
      <c r="K205" s="7"/>
      <c r="L205" s="7"/>
      <c r="M205" s="7"/>
      <c r="N205" s="7"/>
      <c r="O205" s="7"/>
      <c r="P205" s="7"/>
      <c r="Q205" s="7"/>
      <c r="S205" s="1"/>
    </row>
    <row r="206" spans="1:19" s="5" customFormat="1" x14ac:dyDescent="0.25">
      <c r="A206" s="2"/>
      <c r="B206" s="3"/>
      <c r="C206" s="4"/>
      <c r="I206" s="3"/>
      <c r="J206" s="6"/>
      <c r="K206" s="7"/>
      <c r="L206" s="7"/>
      <c r="M206" s="7"/>
      <c r="N206" s="7"/>
      <c r="O206" s="7"/>
      <c r="P206" s="7"/>
      <c r="Q206" s="7"/>
      <c r="S206" s="1"/>
    </row>
    <row r="207" spans="1:19" s="5" customFormat="1" x14ac:dyDescent="0.25">
      <c r="A207" s="2"/>
      <c r="B207" s="3"/>
      <c r="C207" s="4"/>
      <c r="I207" s="3"/>
      <c r="J207" s="6"/>
      <c r="K207" s="7"/>
      <c r="L207" s="7"/>
      <c r="M207" s="7"/>
      <c r="N207" s="7"/>
      <c r="O207" s="7"/>
      <c r="P207" s="7"/>
      <c r="Q207" s="7"/>
      <c r="S207" s="1"/>
    </row>
    <row r="208" spans="1:19" s="5" customFormat="1" x14ac:dyDescent="0.25">
      <c r="A208" s="2"/>
      <c r="B208" s="3"/>
      <c r="C208" s="4"/>
      <c r="I208" s="3"/>
      <c r="J208" s="6"/>
      <c r="K208" s="7"/>
      <c r="L208" s="7"/>
      <c r="M208" s="7"/>
      <c r="N208" s="7"/>
      <c r="O208" s="7"/>
      <c r="P208" s="7"/>
      <c r="Q208" s="7"/>
      <c r="S208" s="1"/>
    </row>
    <row r="209" spans="1:19" s="5" customFormat="1" x14ac:dyDescent="0.25">
      <c r="A209" s="2"/>
      <c r="B209" s="3"/>
      <c r="C209" s="4"/>
      <c r="I209" s="3"/>
      <c r="J209" s="6"/>
      <c r="K209" s="7"/>
      <c r="L209" s="7"/>
      <c r="M209" s="7"/>
      <c r="N209" s="7"/>
      <c r="O209" s="7"/>
      <c r="P209" s="7"/>
      <c r="Q209" s="7"/>
      <c r="S209" s="1"/>
    </row>
    <row r="210" spans="1:19" s="5" customFormat="1" x14ac:dyDescent="0.25">
      <c r="A210" s="2"/>
      <c r="B210" s="3"/>
      <c r="C210" s="4"/>
      <c r="I210" s="3"/>
      <c r="J210" s="6"/>
      <c r="K210" s="7"/>
      <c r="L210" s="7"/>
      <c r="M210" s="7"/>
      <c r="N210" s="7"/>
      <c r="O210" s="7"/>
      <c r="P210" s="7"/>
      <c r="Q210" s="7"/>
      <c r="S210" s="1"/>
    </row>
  </sheetData>
  <mergeCells count="92">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 ref="G10:N10"/>
    <mergeCell ref="I11:J11"/>
    <mergeCell ref="A13:R13"/>
    <mergeCell ref="A14:A19"/>
    <mergeCell ref="D14:D19"/>
    <mergeCell ref="E14:E19"/>
    <mergeCell ref="F14:F19"/>
    <mergeCell ref="G14:G15"/>
    <mergeCell ref="H14:H15"/>
    <mergeCell ref="O14:O19"/>
    <mergeCell ref="P14:P19"/>
    <mergeCell ref="Q14:Q19"/>
    <mergeCell ref="R14:R19"/>
    <mergeCell ref="G16:H19"/>
    <mergeCell ref="A20:A25"/>
    <mergeCell ref="D20:D25"/>
    <mergeCell ref="E20:E25"/>
    <mergeCell ref="F20:F25"/>
    <mergeCell ref="G20:G21"/>
    <mergeCell ref="A26:A31"/>
    <mergeCell ref="D26:D31"/>
    <mergeCell ref="E26:E31"/>
    <mergeCell ref="F26:F31"/>
    <mergeCell ref="G26:G27"/>
    <mergeCell ref="O20:O25"/>
    <mergeCell ref="P20:P25"/>
    <mergeCell ref="Q20:Q25"/>
    <mergeCell ref="R20:R25"/>
    <mergeCell ref="G22:H25"/>
    <mergeCell ref="H20:H21"/>
    <mergeCell ref="H26:H27"/>
    <mergeCell ref="O26:O31"/>
    <mergeCell ref="P26:P31"/>
    <mergeCell ref="Q26:Q31"/>
    <mergeCell ref="R26:R31"/>
    <mergeCell ref="G28:H31"/>
    <mergeCell ref="R32:R37"/>
    <mergeCell ref="G34:H37"/>
    <mergeCell ref="D38:D43"/>
    <mergeCell ref="E38:E43"/>
    <mergeCell ref="F38:F43"/>
    <mergeCell ref="G38:G39"/>
    <mergeCell ref="H38:H39"/>
    <mergeCell ref="O38:O43"/>
    <mergeCell ref="D32:D37"/>
    <mergeCell ref="E32:E37"/>
    <mergeCell ref="F32:F37"/>
    <mergeCell ref="G32:G33"/>
    <mergeCell ref="H32:H33"/>
    <mergeCell ref="O32:O37"/>
    <mergeCell ref="O44:O49"/>
    <mergeCell ref="P32:P37"/>
    <mergeCell ref="Q32:Q37"/>
    <mergeCell ref="P44:P49"/>
    <mergeCell ref="Q44:Q49"/>
    <mergeCell ref="R44:R49"/>
    <mergeCell ref="G46:H49"/>
    <mergeCell ref="A32:A37"/>
    <mergeCell ref="A38:A43"/>
    <mergeCell ref="A44:A49"/>
    <mergeCell ref="B14:B49"/>
    <mergeCell ref="C14:C49"/>
    <mergeCell ref="P38:P43"/>
    <mergeCell ref="Q38:Q43"/>
    <mergeCell ref="R38:R43"/>
    <mergeCell ref="G40:H43"/>
    <mergeCell ref="D44:D49"/>
    <mergeCell ref="E44:E49"/>
    <mergeCell ref="F44:F49"/>
    <mergeCell ref="G44:G45"/>
    <mergeCell ref="H44:H45"/>
    <mergeCell ref="C53:D53"/>
    <mergeCell ref="G53:I53"/>
    <mergeCell ref="K53:L53"/>
    <mergeCell ref="C55:D55"/>
    <mergeCell ref="M53:O5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183" max="1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4817-1766-49A6-BE8E-05B2013C0A78}">
  <dimension ref="A1:S64"/>
  <sheetViews>
    <sheetView topLeftCell="A22" zoomScale="80" zoomScaleNormal="80" zoomScaleSheetLayoutView="40" workbookViewId="0">
      <selection activeCell="A14" sqref="A14:A19"/>
    </sheetView>
  </sheetViews>
  <sheetFormatPr baseColWidth="10" defaultColWidth="11.42578125" defaultRowHeight="15" x14ac:dyDescent="0.25"/>
  <cols>
    <col min="1" max="1" width="5.7109375" style="2" customWidth="1"/>
    <col min="2" max="2" width="21.7109375" style="3" customWidth="1"/>
    <col min="3" max="3" width="20.28515625" style="4" customWidth="1"/>
    <col min="4" max="4" width="38" style="5" customWidth="1"/>
    <col min="5" max="5" width="15.42578125" style="5" customWidth="1"/>
    <col min="6" max="6" width="16.140625" style="5" customWidth="1"/>
    <col min="7" max="8" width="16.7109375" style="5" customWidth="1"/>
    <col min="9" max="9" width="16.7109375" style="3" customWidth="1"/>
    <col min="10" max="10" width="16" style="6" customWidth="1"/>
    <col min="11" max="11" width="19.42578125" style="7" customWidth="1"/>
    <col min="12" max="12" width="18.7109375" style="7" customWidth="1"/>
    <col min="13" max="13" width="18" style="9" customWidth="1"/>
    <col min="14" max="14" width="17.85546875" style="9" customWidth="1"/>
    <col min="15" max="15" width="30.42578125" style="9" customWidth="1"/>
    <col min="16" max="16" width="32.42578125" style="9" customWidth="1"/>
    <col min="17" max="17" width="30.140625" style="9" customWidth="1"/>
    <col min="18" max="18" width="30.7109375" style="5" customWidth="1"/>
    <col min="19" max="19" width="13.42578125" style="1" bestFit="1" customWidth="1"/>
    <col min="20" max="16384" width="11.42578125" style="1"/>
  </cols>
  <sheetData>
    <row r="1" spans="1:18" ht="29.25" customHeight="1" x14ac:dyDescent="0.25">
      <c r="A1" s="136"/>
      <c r="B1" s="136"/>
      <c r="C1" s="136"/>
      <c r="D1" s="146" t="s">
        <v>0</v>
      </c>
      <c r="E1" s="146"/>
      <c r="F1" s="146"/>
      <c r="G1" s="141" t="s">
        <v>1</v>
      </c>
      <c r="H1" s="141"/>
      <c r="I1" s="141"/>
      <c r="J1" s="141"/>
      <c r="K1" s="141"/>
      <c r="L1" s="141"/>
      <c r="M1" s="141"/>
      <c r="N1" s="141"/>
      <c r="O1" s="141"/>
      <c r="P1" s="141"/>
      <c r="Q1" s="33" t="s">
        <v>2</v>
      </c>
      <c r="R1" s="34" t="s">
        <v>3</v>
      </c>
    </row>
    <row r="2" spans="1:18" ht="29.25" customHeight="1" x14ac:dyDescent="0.25">
      <c r="A2" s="136"/>
      <c r="B2" s="136"/>
      <c r="C2" s="136"/>
      <c r="D2" s="146" t="s">
        <v>4</v>
      </c>
      <c r="E2" s="146"/>
      <c r="F2" s="146"/>
      <c r="G2" s="141" t="s">
        <v>5</v>
      </c>
      <c r="H2" s="141"/>
      <c r="I2" s="141"/>
      <c r="J2" s="141"/>
      <c r="K2" s="141"/>
      <c r="L2" s="141"/>
      <c r="M2" s="141"/>
      <c r="N2" s="141"/>
      <c r="O2" s="141"/>
      <c r="P2" s="141"/>
      <c r="Q2" s="142" t="s">
        <v>6</v>
      </c>
      <c r="R2" s="144" t="s">
        <v>7</v>
      </c>
    </row>
    <row r="3" spans="1:18" ht="29.25" customHeight="1" x14ac:dyDescent="0.25">
      <c r="A3" s="136"/>
      <c r="B3" s="136"/>
      <c r="C3" s="136"/>
      <c r="D3" s="146" t="s">
        <v>8</v>
      </c>
      <c r="E3" s="146"/>
      <c r="F3" s="146"/>
      <c r="G3" s="141" t="s">
        <v>9</v>
      </c>
      <c r="H3" s="141"/>
      <c r="I3" s="141"/>
      <c r="J3" s="141"/>
      <c r="K3" s="141"/>
      <c r="L3" s="141"/>
      <c r="M3" s="141"/>
      <c r="N3" s="141"/>
      <c r="O3" s="141"/>
      <c r="P3" s="141"/>
      <c r="Q3" s="143"/>
      <c r="R3" s="145"/>
    </row>
    <row r="4" spans="1:18" ht="32.25" customHeight="1" x14ac:dyDescent="0.25">
      <c r="A4" s="137" t="s">
        <v>10</v>
      </c>
      <c r="B4" s="138"/>
      <c r="C4" s="138"/>
      <c r="D4" s="138"/>
      <c r="E4" s="138"/>
      <c r="F4" s="138"/>
      <c r="G4" s="138"/>
      <c r="H4" s="138"/>
      <c r="I4" s="138"/>
      <c r="J4" s="138"/>
      <c r="K4" s="138"/>
      <c r="L4" s="138"/>
      <c r="M4" s="138"/>
      <c r="N4" s="138"/>
      <c r="O4" s="138"/>
      <c r="P4" s="138"/>
      <c r="Q4" s="138"/>
      <c r="R4" s="138"/>
    </row>
    <row r="5" spans="1:18" ht="18" customHeight="1" x14ac:dyDescent="0.25">
      <c r="A5" s="139"/>
      <c r="B5" s="139"/>
      <c r="C5" s="139"/>
      <c r="D5" s="139"/>
      <c r="E5" s="139"/>
      <c r="F5" s="139"/>
      <c r="G5" s="139"/>
      <c r="H5" s="139"/>
      <c r="I5" s="139"/>
      <c r="J5" s="139"/>
      <c r="K5" s="139"/>
      <c r="L5" s="139"/>
      <c r="M5" s="139"/>
      <c r="N5" s="139"/>
      <c r="O5" s="139"/>
      <c r="P5" s="139"/>
      <c r="Q5" s="139"/>
      <c r="R5" s="139"/>
    </row>
    <row r="6" spans="1:18" ht="18" customHeight="1" x14ac:dyDescent="0.25">
      <c r="A6" s="139"/>
      <c r="B6" s="139"/>
      <c r="C6" s="139"/>
      <c r="D6" s="139"/>
      <c r="E6" s="139"/>
      <c r="F6" s="139"/>
      <c r="G6" s="139"/>
      <c r="H6" s="139"/>
      <c r="I6" s="139"/>
      <c r="J6" s="139"/>
      <c r="K6" s="139"/>
      <c r="L6" s="139"/>
      <c r="M6" s="139"/>
      <c r="N6" s="139"/>
      <c r="O6" s="139"/>
      <c r="P6" s="139"/>
      <c r="Q6" s="139"/>
      <c r="R6" s="139"/>
    </row>
    <row r="7" spans="1:18" ht="23.25" customHeight="1" x14ac:dyDescent="0.25">
      <c r="A7" s="139"/>
      <c r="B7" s="139"/>
      <c r="C7" s="139"/>
      <c r="D7" s="139"/>
      <c r="E7" s="139"/>
      <c r="F7" s="139"/>
      <c r="G7" s="139"/>
      <c r="H7" s="139"/>
      <c r="I7" s="139"/>
      <c r="J7" s="139"/>
      <c r="K7" s="139"/>
      <c r="L7" s="139"/>
      <c r="M7" s="139"/>
      <c r="N7" s="139"/>
      <c r="O7" s="139"/>
      <c r="P7" s="139"/>
      <c r="Q7" s="139"/>
      <c r="R7" s="139"/>
    </row>
    <row r="8" spans="1:18" ht="31.5" customHeight="1" x14ac:dyDescent="0.25">
      <c r="A8" s="139"/>
      <c r="B8" s="139"/>
      <c r="C8" s="139"/>
      <c r="D8" s="139"/>
      <c r="E8" s="139"/>
      <c r="F8" s="139"/>
      <c r="G8" s="139"/>
      <c r="H8" s="139"/>
      <c r="I8" s="139"/>
      <c r="J8" s="139"/>
      <c r="K8" s="139"/>
      <c r="L8" s="139"/>
      <c r="M8" s="139"/>
      <c r="N8" s="139"/>
      <c r="O8" s="139"/>
      <c r="P8" s="139"/>
      <c r="Q8" s="139"/>
      <c r="R8" s="139"/>
    </row>
    <row r="9" spans="1:18" ht="15.75" customHeight="1" x14ac:dyDescent="0.25">
      <c r="A9" s="140"/>
      <c r="B9" s="140"/>
      <c r="C9" s="140"/>
      <c r="D9" s="140"/>
      <c r="E9" s="140"/>
      <c r="F9" s="140"/>
      <c r="G9" s="140"/>
      <c r="H9" s="140"/>
      <c r="I9" s="140"/>
      <c r="J9" s="140"/>
      <c r="K9" s="140"/>
      <c r="L9" s="140"/>
      <c r="M9" s="140"/>
      <c r="N9" s="140"/>
      <c r="O9" s="140"/>
      <c r="P9" s="140"/>
      <c r="Q9" s="140"/>
      <c r="R9" s="140"/>
    </row>
    <row r="10" spans="1:18" s="2" customFormat="1" ht="33" customHeight="1" x14ac:dyDescent="0.25">
      <c r="A10" s="112" t="s">
        <v>11</v>
      </c>
      <c r="B10" s="112" t="s">
        <v>12</v>
      </c>
      <c r="C10" s="112" t="s">
        <v>13</v>
      </c>
      <c r="D10" s="112" t="s">
        <v>14</v>
      </c>
      <c r="E10" s="112" t="s">
        <v>15</v>
      </c>
      <c r="F10" s="112" t="s">
        <v>16</v>
      </c>
      <c r="G10" s="129" t="s">
        <v>17</v>
      </c>
      <c r="H10" s="130"/>
      <c r="I10" s="130"/>
      <c r="J10" s="130"/>
      <c r="K10" s="130"/>
      <c r="L10" s="130"/>
      <c r="M10" s="130"/>
      <c r="N10" s="131"/>
      <c r="O10" s="11" t="s">
        <v>18</v>
      </c>
      <c r="P10" s="11" t="s">
        <v>19</v>
      </c>
      <c r="Q10" s="11" t="s">
        <v>18</v>
      </c>
      <c r="R10" s="11" t="s">
        <v>18</v>
      </c>
    </row>
    <row r="11" spans="1:18" s="2" customFormat="1" ht="31.5" customHeight="1" x14ac:dyDescent="0.25">
      <c r="A11" s="112"/>
      <c r="B11" s="112"/>
      <c r="C11" s="112"/>
      <c r="D11" s="112"/>
      <c r="E11" s="112"/>
      <c r="F11" s="112"/>
      <c r="G11" s="11" t="s">
        <v>20</v>
      </c>
      <c r="H11" s="11" t="s">
        <v>21</v>
      </c>
      <c r="I11" s="202">
        <v>2026</v>
      </c>
      <c r="J11" s="112"/>
      <c r="K11" s="11" t="s">
        <v>22</v>
      </c>
      <c r="L11" s="11" t="s">
        <v>23</v>
      </c>
      <c r="M11" s="11" t="s">
        <v>24</v>
      </c>
      <c r="N11" s="11" t="s">
        <v>25</v>
      </c>
      <c r="O11" s="11" t="s">
        <v>22</v>
      </c>
      <c r="P11" s="11" t="s">
        <v>23</v>
      </c>
      <c r="Q11" s="11" t="s">
        <v>24</v>
      </c>
      <c r="R11" s="11" t="s">
        <v>25</v>
      </c>
    </row>
    <row r="12" spans="1:18" s="8" customFormat="1" ht="29.25" hidden="1" customHeight="1" x14ac:dyDescent="0.25">
      <c r="A12" s="11"/>
      <c r="B12" s="13"/>
      <c r="C12" s="14"/>
      <c r="D12" s="11"/>
      <c r="E12" s="13"/>
      <c r="F12" s="13"/>
      <c r="G12" s="13"/>
      <c r="H12" s="13"/>
      <c r="I12" s="13"/>
      <c r="J12" s="13"/>
      <c r="K12" s="10"/>
      <c r="L12" s="10"/>
      <c r="M12" s="15"/>
      <c r="N12" s="15"/>
      <c r="O12" s="15"/>
      <c r="P12" s="15"/>
      <c r="Q12" s="15"/>
      <c r="R12" s="11"/>
    </row>
    <row r="13" spans="1:18" ht="25.5" customHeight="1" thickBot="1" x14ac:dyDescent="0.3">
      <c r="A13" s="132" t="s">
        <v>26</v>
      </c>
      <c r="B13" s="132"/>
      <c r="C13" s="132"/>
      <c r="D13" s="132"/>
      <c r="E13" s="132"/>
      <c r="F13" s="132"/>
      <c r="G13" s="132"/>
      <c r="H13" s="132"/>
      <c r="I13" s="132"/>
      <c r="J13" s="132"/>
      <c r="K13" s="132"/>
      <c r="L13" s="132"/>
      <c r="M13" s="132"/>
      <c r="N13" s="132"/>
      <c r="O13" s="132"/>
      <c r="P13" s="132"/>
      <c r="Q13" s="132"/>
      <c r="R13" s="132"/>
    </row>
    <row r="14" spans="1:18" ht="75.75" customHeight="1" x14ac:dyDescent="0.25">
      <c r="A14" s="112">
        <v>1</v>
      </c>
      <c r="B14" s="149" t="s">
        <v>27</v>
      </c>
      <c r="C14" s="152" t="s">
        <v>28</v>
      </c>
      <c r="D14" s="112" t="s">
        <v>59</v>
      </c>
      <c r="E14" s="179" t="s">
        <v>147</v>
      </c>
      <c r="F14" s="179" t="s">
        <v>147</v>
      </c>
      <c r="G14" s="174" t="s">
        <v>135</v>
      </c>
      <c r="H14" s="174" t="s">
        <v>148</v>
      </c>
      <c r="I14" s="12" t="s">
        <v>29</v>
      </c>
      <c r="J14" s="90" t="s">
        <v>149</v>
      </c>
      <c r="K14" s="90" t="s">
        <v>150</v>
      </c>
      <c r="L14" s="90" t="s">
        <v>150</v>
      </c>
      <c r="M14" s="90" t="s">
        <v>150</v>
      </c>
      <c r="N14" s="90" t="s">
        <v>150</v>
      </c>
      <c r="O14" s="157" t="s">
        <v>151</v>
      </c>
      <c r="P14" s="115"/>
      <c r="Q14" s="115"/>
      <c r="R14" s="115"/>
    </row>
    <row r="15" spans="1:18" ht="66" customHeight="1" x14ac:dyDescent="0.25">
      <c r="A15" s="112"/>
      <c r="B15" s="150"/>
      <c r="C15" s="153"/>
      <c r="D15" s="112"/>
      <c r="E15" s="179"/>
      <c r="F15" s="179"/>
      <c r="G15" s="175"/>
      <c r="H15" s="175"/>
      <c r="I15" s="12" t="s">
        <v>30</v>
      </c>
      <c r="J15" s="85">
        <f>SUM(K15:N15)</f>
        <v>0.25</v>
      </c>
      <c r="K15" s="83">
        <v>0.25</v>
      </c>
      <c r="L15" s="83"/>
      <c r="M15" s="22"/>
      <c r="N15" s="22"/>
      <c r="O15" s="157"/>
      <c r="P15" s="115"/>
      <c r="Q15" s="115"/>
      <c r="R15" s="115"/>
    </row>
    <row r="16" spans="1:18" ht="80.25" customHeight="1" x14ac:dyDescent="0.25">
      <c r="A16" s="112"/>
      <c r="B16" s="150"/>
      <c r="C16" s="153"/>
      <c r="D16" s="112"/>
      <c r="E16" s="179"/>
      <c r="F16" s="179"/>
      <c r="G16" s="116" t="s">
        <v>31</v>
      </c>
      <c r="H16" s="117"/>
      <c r="I16" s="12" t="s">
        <v>32</v>
      </c>
      <c r="J16" s="86">
        <v>46967040</v>
      </c>
      <c r="K16" s="86"/>
      <c r="L16" s="91"/>
      <c r="M16" s="48"/>
      <c r="N16" s="48"/>
      <c r="O16" s="157"/>
      <c r="P16" s="115"/>
      <c r="Q16" s="115"/>
      <c r="R16" s="115"/>
    </row>
    <row r="17" spans="1:18" ht="63.75" customHeight="1" x14ac:dyDescent="0.25">
      <c r="A17" s="112"/>
      <c r="B17" s="150"/>
      <c r="C17" s="153"/>
      <c r="D17" s="112"/>
      <c r="E17" s="179"/>
      <c r="F17" s="179"/>
      <c r="G17" s="118"/>
      <c r="H17" s="119"/>
      <c r="I17" s="12" t="s">
        <v>33</v>
      </c>
      <c r="J17" s="86">
        <f>J16</f>
        <v>46967040</v>
      </c>
      <c r="K17" s="99">
        <f>J17</f>
        <v>46967040</v>
      </c>
      <c r="L17" s="83"/>
      <c r="M17" s="22"/>
      <c r="N17" s="22"/>
      <c r="O17" s="157"/>
      <c r="P17" s="115"/>
      <c r="Q17" s="115"/>
      <c r="R17" s="115"/>
    </row>
    <row r="18" spans="1:18" ht="63.75" customHeight="1" x14ac:dyDescent="0.25">
      <c r="A18" s="112"/>
      <c r="B18" s="150"/>
      <c r="C18" s="153"/>
      <c r="D18" s="112"/>
      <c r="E18" s="179"/>
      <c r="F18" s="179"/>
      <c r="G18" s="118"/>
      <c r="H18" s="119"/>
      <c r="I18" s="12" t="s">
        <v>34</v>
      </c>
      <c r="J18" s="86">
        <f>J17</f>
        <v>46967040</v>
      </c>
      <c r="K18" s="99">
        <v>46967040</v>
      </c>
      <c r="L18" s="83"/>
      <c r="M18" s="22"/>
      <c r="N18" s="22"/>
      <c r="O18" s="157"/>
      <c r="P18" s="115"/>
      <c r="Q18" s="115"/>
      <c r="R18" s="115"/>
    </row>
    <row r="19" spans="1:18" ht="63.75" customHeight="1" thickBot="1" x14ac:dyDescent="0.3">
      <c r="A19" s="112"/>
      <c r="B19" s="150"/>
      <c r="C19" s="153"/>
      <c r="D19" s="112"/>
      <c r="E19" s="179"/>
      <c r="F19" s="179"/>
      <c r="G19" s="120"/>
      <c r="H19" s="121"/>
      <c r="I19" s="97" t="s">
        <v>35</v>
      </c>
      <c r="J19" s="86">
        <v>7827840</v>
      </c>
      <c r="K19" s="99">
        <v>7827840</v>
      </c>
      <c r="L19" s="83"/>
      <c r="M19" s="22"/>
      <c r="N19" s="22"/>
      <c r="O19" s="157"/>
      <c r="P19" s="115"/>
      <c r="Q19" s="115"/>
      <c r="R19" s="115"/>
    </row>
    <row r="20" spans="1:18" s="4" customFormat="1" ht="75.95" customHeight="1" x14ac:dyDescent="0.2">
      <c r="A20" s="112">
        <v>2</v>
      </c>
      <c r="B20" s="150"/>
      <c r="C20" s="153"/>
      <c r="D20" s="112" t="s">
        <v>60</v>
      </c>
      <c r="E20" s="179" t="s">
        <v>146</v>
      </c>
      <c r="F20" s="179" t="s">
        <v>146</v>
      </c>
      <c r="G20" s="174" t="s">
        <v>135</v>
      </c>
      <c r="H20" s="174" t="s">
        <v>127</v>
      </c>
      <c r="I20" s="12" t="s">
        <v>29</v>
      </c>
      <c r="J20" s="90" t="s">
        <v>144</v>
      </c>
      <c r="K20" s="90" t="s">
        <v>145</v>
      </c>
      <c r="L20" s="90" t="s">
        <v>145</v>
      </c>
      <c r="M20" s="90" t="s">
        <v>145</v>
      </c>
      <c r="N20" s="90" t="s">
        <v>145</v>
      </c>
      <c r="O20" s="157" t="s">
        <v>152</v>
      </c>
      <c r="P20" s="115"/>
      <c r="Q20" s="115"/>
      <c r="R20" s="115"/>
    </row>
    <row r="21" spans="1:18" s="4" customFormat="1" ht="45.75" customHeight="1" x14ac:dyDescent="0.2">
      <c r="A21" s="112"/>
      <c r="B21" s="150"/>
      <c r="C21" s="153"/>
      <c r="D21" s="112"/>
      <c r="E21" s="179"/>
      <c r="F21" s="179"/>
      <c r="G21" s="175"/>
      <c r="H21" s="175"/>
      <c r="I21" s="12" t="s">
        <v>30</v>
      </c>
      <c r="J21" s="85">
        <f>SUM(K21:N21)</f>
        <v>0.25</v>
      </c>
      <c r="K21" s="106">
        <v>0.25</v>
      </c>
      <c r="L21" s="82"/>
      <c r="M21" s="82"/>
      <c r="N21" s="23"/>
      <c r="O21" s="157"/>
      <c r="P21" s="115"/>
      <c r="Q21" s="115"/>
      <c r="R21" s="115"/>
    </row>
    <row r="22" spans="1:18" s="4" customFormat="1" ht="45.75" customHeight="1" x14ac:dyDescent="0.2">
      <c r="A22" s="112"/>
      <c r="B22" s="150"/>
      <c r="C22" s="153"/>
      <c r="D22" s="112"/>
      <c r="E22" s="179"/>
      <c r="F22" s="179"/>
      <c r="G22" s="116" t="s">
        <v>31</v>
      </c>
      <c r="H22" s="117"/>
      <c r="I22" s="12" t="s">
        <v>32</v>
      </c>
      <c r="J22" s="86">
        <v>46967040</v>
      </c>
      <c r="K22" s="82"/>
      <c r="L22" s="82"/>
      <c r="M22" s="82"/>
      <c r="N22" s="23"/>
      <c r="O22" s="157"/>
      <c r="P22" s="115"/>
      <c r="Q22" s="115"/>
      <c r="R22" s="115"/>
    </row>
    <row r="23" spans="1:18" ht="45.75" customHeight="1" x14ac:dyDescent="0.25">
      <c r="A23" s="112"/>
      <c r="B23" s="150"/>
      <c r="C23" s="153"/>
      <c r="D23" s="112"/>
      <c r="E23" s="179"/>
      <c r="F23" s="179"/>
      <c r="G23" s="118"/>
      <c r="H23" s="119"/>
      <c r="I23" s="12" t="s">
        <v>33</v>
      </c>
      <c r="J23" s="86">
        <f>J22</f>
        <v>46967040</v>
      </c>
      <c r="K23" s="99">
        <v>46967040</v>
      </c>
      <c r="L23" s="83"/>
      <c r="M23" s="83"/>
      <c r="N23" s="22"/>
      <c r="O23" s="157"/>
      <c r="P23" s="115"/>
      <c r="Q23" s="115"/>
      <c r="R23" s="115"/>
    </row>
    <row r="24" spans="1:18" ht="45.75" customHeight="1" x14ac:dyDescent="0.25">
      <c r="A24" s="112"/>
      <c r="B24" s="150"/>
      <c r="C24" s="153"/>
      <c r="D24" s="112"/>
      <c r="E24" s="179"/>
      <c r="F24" s="179"/>
      <c r="G24" s="118"/>
      <c r="H24" s="119"/>
      <c r="I24" s="12" t="s">
        <v>34</v>
      </c>
      <c r="J24" s="86">
        <f>J23</f>
        <v>46967040</v>
      </c>
      <c r="K24" s="99">
        <f>K23</f>
        <v>46967040</v>
      </c>
      <c r="L24" s="83"/>
      <c r="M24" s="83"/>
      <c r="N24" s="22"/>
      <c r="O24" s="157"/>
      <c r="P24" s="115"/>
      <c r="Q24" s="115"/>
      <c r="R24" s="115"/>
    </row>
    <row r="25" spans="1:18" ht="45.75" customHeight="1" x14ac:dyDescent="0.25">
      <c r="A25" s="112"/>
      <c r="B25" s="151"/>
      <c r="C25" s="154"/>
      <c r="D25" s="112"/>
      <c r="E25" s="179"/>
      <c r="F25" s="179"/>
      <c r="G25" s="120"/>
      <c r="H25" s="121"/>
      <c r="I25" s="97" t="s">
        <v>35</v>
      </c>
      <c r="J25" s="86">
        <v>7827840</v>
      </c>
      <c r="K25" s="99">
        <v>7827840</v>
      </c>
      <c r="L25" s="83"/>
      <c r="M25" s="83"/>
      <c r="N25" s="22"/>
      <c r="O25" s="157"/>
      <c r="P25" s="115"/>
      <c r="Q25" s="115"/>
      <c r="R25" s="115"/>
    </row>
    <row r="26" spans="1:18" x14ac:dyDescent="0.25">
      <c r="A26" s="35"/>
      <c r="B26" s="36"/>
      <c r="C26" s="37"/>
      <c r="D26" s="38"/>
      <c r="E26" s="39"/>
      <c r="F26" s="40"/>
      <c r="G26" s="39"/>
      <c r="H26" s="39"/>
      <c r="I26" s="41"/>
      <c r="J26" s="42"/>
      <c r="K26" s="43"/>
      <c r="L26" s="43"/>
      <c r="M26" s="43"/>
      <c r="N26" s="43"/>
      <c r="O26" s="98"/>
      <c r="P26" s="44"/>
      <c r="Q26" s="44"/>
      <c r="R26" s="44"/>
    </row>
    <row r="27" spans="1:18" x14ac:dyDescent="0.25">
      <c r="A27" s="35"/>
      <c r="B27" s="36"/>
      <c r="C27" s="37"/>
      <c r="D27" s="38"/>
      <c r="E27" s="39"/>
      <c r="F27" s="40"/>
      <c r="G27" s="39"/>
      <c r="H27" s="39"/>
      <c r="I27" s="41"/>
      <c r="J27" s="42"/>
      <c r="K27" s="43"/>
      <c r="L27" s="43"/>
      <c r="M27" s="43"/>
      <c r="N27" s="43"/>
      <c r="O27" s="98"/>
      <c r="P27" s="44"/>
      <c r="Q27" s="44"/>
      <c r="R27" s="44"/>
    </row>
    <row r="28" spans="1:18" x14ac:dyDescent="0.25">
      <c r="A28" s="35"/>
      <c r="B28" s="36"/>
      <c r="C28" s="37"/>
      <c r="D28" s="38"/>
      <c r="E28" s="39"/>
      <c r="F28" s="40"/>
      <c r="G28" s="39"/>
      <c r="H28" s="39"/>
      <c r="I28" s="41"/>
      <c r="J28" s="42"/>
      <c r="K28" s="43"/>
      <c r="L28" s="43"/>
      <c r="M28" s="43"/>
      <c r="N28" s="43"/>
      <c r="O28" s="44"/>
      <c r="P28" s="44"/>
      <c r="Q28" s="44"/>
      <c r="R28" s="44"/>
    </row>
    <row r="29" spans="1:18" x14ac:dyDescent="0.25">
      <c r="A29" s="35"/>
      <c r="B29" s="36"/>
      <c r="C29" s="37"/>
      <c r="D29" s="38"/>
      <c r="E29" s="39"/>
      <c r="F29" s="40"/>
      <c r="G29" s="39"/>
      <c r="H29" s="39"/>
      <c r="I29" s="41"/>
      <c r="J29" s="42"/>
      <c r="K29" s="43"/>
      <c r="L29" s="43"/>
      <c r="M29" s="43"/>
      <c r="N29" s="43"/>
      <c r="O29" s="44"/>
      <c r="P29" s="44"/>
      <c r="Q29" s="44"/>
      <c r="R29" s="44"/>
    </row>
    <row r="30" spans="1:18" x14ac:dyDescent="0.25">
      <c r="A30" s="35"/>
      <c r="B30" s="36"/>
      <c r="C30" s="37"/>
      <c r="D30" s="38"/>
      <c r="E30" s="39"/>
      <c r="F30" s="40"/>
      <c r="G30" s="39"/>
      <c r="H30" s="39"/>
      <c r="I30" s="41"/>
      <c r="J30" s="42"/>
      <c r="K30" s="43"/>
      <c r="L30" s="43"/>
      <c r="M30" s="43"/>
      <c r="N30" s="43"/>
      <c r="O30" s="44"/>
      <c r="P30" s="44"/>
      <c r="Q30" s="44"/>
      <c r="R30" s="44"/>
    </row>
    <row r="31" spans="1:18" x14ac:dyDescent="0.25">
      <c r="A31" s="16"/>
      <c r="B31" s="17"/>
      <c r="C31" s="18"/>
      <c r="D31" s="19"/>
      <c r="E31" s="19"/>
      <c r="F31" s="19"/>
      <c r="G31" s="19"/>
      <c r="H31" s="19"/>
      <c r="I31" s="17"/>
      <c r="J31" s="20"/>
      <c r="K31" s="21"/>
      <c r="L31" s="21"/>
      <c r="M31" s="21"/>
      <c r="N31" s="21"/>
      <c r="O31" s="21"/>
      <c r="P31" s="21"/>
      <c r="Q31" s="21"/>
      <c r="R31" s="19"/>
    </row>
    <row r="32" spans="1:18" x14ac:dyDescent="0.25">
      <c r="A32" s="16"/>
      <c r="B32" s="17"/>
      <c r="C32" s="18"/>
      <c r="D32" s="19"/>
      <c r="E32" s="19"/>
      <c r="F32" s="19"/>
      <c r="G32" s="19"/>
      <c r="H32" s="19"/>
      <c r="I32" s="17"/>
      <c r="J32" s="20"/>
      <c r="K32" s="21"/>
      <c r="L32" s="21"/>
      <c r="M32" s="21"/>
      <c r="N32" s="21"/>
      <c r="O32" s="21"/>
      <c r="P32" s="21"/>
      <c r="Q32" s="21"/>
      <c r="R32" s="19"/>
    </row>
    <row r="33" spans="1:18" ht="56.25" customHeight="1" x14ac:dyDescent="0.25">
      <c r="A33" s="16"/>
      <c r="B33" s="67" t="s">
        <v>37</v>
      </c>
      <c r="C33" s="109" t="s">
        <v>106</v>
      </c>
      <c r="D33" s="109"/>
      <c r="E33" s="70"/>
      <c r="F33" s="67" t="s">
        <v>38</v>
      </c>
      <c r="G33" s="111" t="s">
        <v>107</v>
      </c>
      <c r="H33" s="111"/>
      <c r="I33" s="111"/>
      <c r="J33" s="68"/>
      <c r="K33" s="110" t="s">
        <v>39</v>
      </c>
      <c r="L33" s="110"/>
      <c r="M33" s="108" t="s">
        <v>108</v>
      </c>
      <c r="N33" s="108"/>
      <c r="O33" s="108"/>
      <c r="P33" s="21"/>
      <c r="Q33" s="21"/>
      <c r="R33" s="19"/>
    </row>
    <row r="34" spans="1:18" ht="21.75" customHeight="1" x14ac:dyDescent="0.25">
      <c r="A34" s="16"/>
      <c r="B34" s="70"/>
      <c r="C34" s="70"/>
      <c r="D34" s="70"/>
      <c r="E34" s="70"/>
      <c r="F34" s="70"/>
      <c r="G34" s="70"/>
      <c r="H34" s="70"/>
      <c r="I34" s="70"/>
      <c r="J34" s="71"/>
      <c r="K34" s="70"/>
      <c r="L34" s="70"/>
      <c r="M34" s="70"/>
      <c r="N34" s="70"/>
      <c r="O34" s="70"/>
      <c r="P34" s="24"/>
      <c r="Q34" s="24"/>
      <c r="R34" s="24"/>
    </row>
    <row r="35" spans="1:18" ht="15.75" x14ac:dyDescent="0.25">
      <c r="A35" s="16"/>
      <c r="B35" s="72" t="s">
        <v>40</v>
      </c>
      <c r="C35" s="107" t="s">
        <v>109</v>
      </c>
      <c r="D35" s="107"/>
      <c r="E35" s="70"/>
      <c r="F35" s="70"/>
      <c r="G35" s="70"/>
      <c r="H35" s="70"/>
      <c r="I35" s="70"/>
      <c r="J35" s="70"/>
      <c r="K35" s="70"/>
      <c r="L35" s="70"/>
      <c r="M35" s="70"/>
      <c r="N35" s="70"/>
      <c r="O35" s="70"/>
      <c r="P35" s="24"/>
      <c r="Q35" s="24"/>
      <c r="R35" s="24"/>
    </row>
    <row r="36" spans="1:18" ht="15.75" x14ac:dyDescent="0.25">
      <c r="A36" s="16"/>
      <c r="B36" s="24"/>
      <c r="C36" s="24"/>
      <c r="D36" s="24"/>
      <c r="E36" s="24"/>
      <c r="F36" s="24"/>
      <c r="G36" s="24"/>
      <c r="H36" s="24"/>
      <c r="I36" s="24"/>
      <c r="J36" s="29"/>
      <c r="K36" s="24"/>
      <c r="L36" s="24"/>
      <c r="M36" s="24"/>
      <c r="N36" s="24"/>
      <c r="O36" s="24"/>
      <c r="P36" s="24"/>
      <c r="Q36" s="24"/>
      <c r="R36" s="24"/>
    </row>
    <row r="37" spans="1:18" ht="15.75" x14ac:dyDescent="0.25">
      <c r="A37" s="16"/>
      <c r="B37" s="24"/>
      <c r="C37" s="18"/>
      <c r="D37" s="19"/>
      <c r="E37" s="19"/>
      <c r="F37" s="19"/>
      <c r="G37" s="19"/>
      <c r="H37" s="19"/>
      <c r="I37" s="19"/>
      <c r="J37" s="30"/>
      <c r="K37" s="17"/>
      <c r="L37" s="17"/>
      <c r="M37" s="17"/>
      <c r="N37" s="17"/>
      <c r="O37" s="17"/>
      <c r="P37" s="17"/>
      <c r="Q37" s="17"/>
      <c r="R37" s="17"/>
    </row>
    <row r="38" spans="1:18" x14ac:dyDescent="0.25">
      <c r="A38" s="16"/>
      <c r="B38" s="17"/>
      <c r="C38" s="18"/>
      <c r="D38" s="19"/>
      <c r="E38" s="19"/>
      <c r="F38" s="19"/>
      <c r="G38" s="19"/>
      <c r="H38" s="19"/>
      <c r="I38" s="17"/>
      <c r="J38" s="20"/>
      <c r="K38" s="17"/>
      <c r="L38" s="17"/>
      <c r="M38" s="17"/>
      <c r="N38" s="17"/>
      <c r="O38" s="17"/>
      <c r="P38" s="17"/>
      <c r="Q38" s="17"/>
      <c r="R38" s="17"/>
    </row>
    <row r="39" spans="1:18" x14ac:dyDescent="0.25">
      <c r="A39" s="16"/>
      <c r="B39" s="17"/>
      <c r="C39" s="18"/>
      <c r="D39" s="19"/>
      <c r="E39" s="19"/>
      <c r="F39" s="19"/>
      <c r="G39" s="19"/>
      <c r="H39" s="19"/>
      <c r="I39" s="17"/>
      <c r="J39" s="20"/>
      <c r="K39" s="17"/>
      <c r="L39" s="17"/>
      <c r="M39" s="17"/>
      <c r="N39" s="17"/>
      <c r="O39" s="17"/>
      <c r="P39" s="17"/>
      <c r="Q39" s="17"/>
      <c r="R39" s="17"/>
    </row>
    <row r="40" spans="1:18" x14ac:dyDescent="0.25">
      <c r="A40" s="16"/>
      <c r="B40" s="17"/>
      <c r="C40" s="18"/>
      <c r="D40" s="19"/>
      <c r="E40" s="19"/>
      <c r="F40" s="19"/>
      <c r="G40" s="19"/>
      <c r="H40" s="19"/>
      <c r="I40" s="17"/>
      <c r="J40" s="20"/>
      <c r="K40" s="21"/>
      <c r="L40" s="21"/>
      <c r="M40" s="21"/>
      <c r="N40" s="21"/>
      <c r="O40" s="21"/>
      <c r="P40" s="21"/>
      <c r="Q40" s="21"/>
      <c r="R40" s="19"/>
    </row>
    <row r="41" spans="1:18" x14ac:dyDescent="0.25">
      <c r="B41" s="17"/>
      <c r="M41" s="7"/>
      <c r="N41" s="7"/>
      <c r="O41" s="7"/>
      <c r="P41" s="7"/>
      <c r="Q41" s="7"/>
    </row>
    <row r="42" spans="1:18" x14ac:dyDescent="0.25">
      <c r="M42" s="7"/>
      <c r="N42" s="7"/>
      <c r="O42" s="7"/>
      <c r="P42" s="7"/>
      <c r="Q42" s="7"/>
    </row>
    <row r="43" spans="1:18" x14ac:dyDescent="0.25">
      <c r="M43" s="7"/>
      <c r="N43" s="7"/>
      <c r="O43" s="7"/>
      <c r="P43" s="7"/>
      <c r="Q43" s="7"/>
    </row>
    <row r="44" spans="1:18" x14ac:dyDescent="0.25">
      <c r="M44" s="7"/>
      <c r="N44" s="7"/>
      <c r="O44" s="7"/>
      <c r="P44" s="7"/>
      <c r="Q44" s="7"/>
    </row>
    <row r="45" spans="1:18" x14ac:dyDescent="0.25">
      <c r="M45" s="7"/>
      <c r="N45" s="7"/>
      <c r="O45" s="7"/>
      <c r="P45" s="7"/>
      <c r="Q45" s="7"/>
    </row>
    <row r="46" spans="1:18" x14ac:dyDescent="0.25">
      <c r="M46" s="7"/>
      <c r="N46" s="7"/>
      <c r="O46" s="7"/>
      <c r="P46" s="7"/>
      <c r="Q46" s="7"/>
    </row>
    <row r="47" spans="1:18" x14ac:dyDescent="0.25">
      <c r="M47" s="7"/>
      <c r="N47" s="7"/>
      <c r="O47" s="7"/>
      <c r="P47" s="7"/>
      <c r="Q47" s="7"/>
    </row>
    <row r="48" spans="1:18" x14ac:dyDescent="0.25">
      <c r="M48" s="7"/>
      <c r="N48" s="7"/>
      <c r="O48" s="7"/>
      <c r="P48" s="7"/>
      <c r="Q48" s="7"/>
    </row>
    <row r="49" spans="1:19" x14ac:dyDescent="0.25">
      <c r="M49" s="7"/>
      <c r="N49" s="7"/>
      <c r="O49" s="7"/>
      <c r="P49" s="7"/>
      <c r="Q49" s="7"/>
    </row>
    <row r="50" spans="1:19" x14ac:dyDescent="0.25">
      <c r="M50" s="7"/>
      <c r="N50" s="7"/>
      <c r="O50" s="7"/>
      <c r="P50" s="7"/>
      <c r="Q50" s="7"/>
    </row>
    <row r="51" spans="1:19" x14ac:dyDescent="0.25">
      <c r="M51" s="7"/>
      <c r="N51" s="7"/>
      <c r="O51" s="7"/>
      <c r="P51" s="7"/>
      <c r="Q51" s="7"/>
    </row>
    <row r="52" spans="1:19" x14ac:dyDescent="0.25">
      <c r="M52" s="7"/>
      <c r="N52" s="7"/>
      <c r="O52" s="7"/>
      <c r="P52" s="7"/>
      <c r="Q52" s="7"/>
    </row>
    <row r="53" spans="1:19" s="5" customFormat="1" x14ac:dyDescent="0.25">
      <c r="A53" s="2"/>
      <c r="B53" s="3"/>
      <c r="C53" s="4"/>
      <c r="I53" s="3"/>
      <c r="J53" s="6"/>
      <c r="K53" s="7"/>
      <c r="L53" s="7"/>
      <c r="M53" s="7"/>
      <c r="N53" s="7"/>
      <c r="O53" s="7"/>
      <c r="P53" s="7"/>
      <c r="Q53" s="7"/>
      <c r="S53" s="1"/>
    </row>
    <row r="54" spans="1:19" s="5" customFormat="1" x14ac:dyDescent="0.25">
      <c r="A54" s="2"/>
      <c r="B54" s="3"/>
      <c r="C54" s="4"/>
      <c r="I54" s="3"/>
      <c r="J54" s="6"/>
      <c r="K54" s="7"/>
      <c r="L54" s="7"/>
      <c r="M54" s="7"/>
      <c r="N54" s="7"/>
      <c r="O54" s="7"/>
      <c r="P54" s="7"/>
      <c r="Q54" s="7"/>
      <c r="S54" s="1"/>
    </row>
    <row r="55" spans="1:19" s="5" customFormat="1" x14ac:dyDescent="0.25">
      <c r="A55" s="2"/>
      <c r="B55" s="3"/>
      <c r="C55" s="4"/>
      <c r="I55" s="3"/>
      <c r="J55" s="6"/>
      <c r="K55" s="7"/>
      <c r="L55" s="7"/>
      <c r="M55" s="7"/>
      <c r="N55" s="7"/>
      <c r="O55" s="7"/>
      <c r="P55" s="7"/>
      <c r="Q55" s="7"/>
      <c r="S55" s="1"/>
    </row>
    <row r="56" spans="1:19" s="5" customFormat="1" x14ac:dyDescent="0.25">
      <c r="A56" s="2"/>
      <c r="B56" s="3"/>
      <c r="C56" s="4"/>
      <c r="I56" s="3"/>
      <c r="J56" s="6"/>
      <c r="K56" s="7"/>
      <c r="L56" s="7"/>
      <c r="M56" s="7"/>
      <c r="N56" s="7"/>
      <c r="O56" s="7"/>
      <c r="P56" s="7"/>
      <c r="Q56" s="7"/>
      <c r="S56" s="1"/>
    </row>
    <row r="57" spans="1:19" s="5" customFormat="1" x14ac:dyDescent="0.25">
      <c r="A57" s="2"/>
      <c r="B57" s="3"/>
      <c r="C57" s="4"/>
      <c r="I57" s="3"/>
      <c r="J57" s="6"/>
      <c r="K57" s="7"/>
      <c r="L57" s="7"/>
      <c r="M57" s="7"/>
      <c r="N57" s="7"/>
      <c r="O57" s="7"/>
      <c r="P57" s="7"/>
      <c r="Q57" s="7"/>
      <c r="S57" s="1"/>
    </row>
    <row r="58" spans="1:19" s="5" customFormat="1" x14ac:dyDescent="0.25">
      <c r="A58" s="2"/>
      <c r="B58" s="3"/>
      <c r="C58" s="4"/>
      <c r="I58" s="3"/>
      <c r="J58" s="6"/>
      <c r="K58" s="7"/>
      <c r="L58" s="7"/>
      <c r="M58" s="7"/>
      <c r="N58" s="7"/>
      <c r="O58" s="7"/>
      <c r="P58" s="7"/>
      <c r="Q58" s="7"/>
      <c r="S58" s="1"/>
    </row>
    <row r="59" spans="1:19" s="5" customFormat="1" x14ac:dyDescent="0.25">
      <c r="A59" s="2"/>
      <c r="B59" s="3"/>
      <c r="C59" s="4"/>
      <c r="I59" s="3"/>
      <c r="J59" s="6"/>
      <c r="K59" s="7"/>
      <c r="L59" s="7"/>
      <c r="M59" s="7"/>
      <c r="N59" s="7"/>
      <c r="O59" s="7"/>
      <c r="P59" s="7"/>
      <c r="Q59" s="7"/>
      <c r="S59" s="1"/>
    </row>
    <row r="60" spans="1:19" s="5" customFormat="1" x14ac:dyDescent="0.25">
      <c r="A60" s="2"/>
      <c r="B60" s="3"/>
      <c r="C60" s="4"/>
      <c r="I60" s="3"/>
      <c r="J60" s="6"/>
      <c r="K60" s="7"/>
      <c r="L60" s="7"/>
      <c r="M60" s="7"/>
      <c r="N60" s="7"/>
      <c r="O60" s="7"/>
      <c r="P60" s="7"/>
      <c r="Q60" s="7"/>
      <c r="S60" s="1"/>
    </row>
    <row r="61" spans="1:19" s="5" customFormat="1" x14ac:dyDescent="0.25">
      <c r="A61" s="2"/>
      <c r="B61" s="3"/>
      <c r="C61" s="4"/>
      <c r="I61" s="3"/>
      <c r="J61" s="6"/>
      <c r="K61" s="7"/>
      <c r="L61" s="7"/>
      <c r="M61" s="7"/>
      <c r="N61" s="7"/>
      <c r="O61" s="7"/>
      <c r="P61" s="7"/>
      <c r="Q61" s="7"/>
      <c r="S61" s="1"/>
    </row>
    <row r="62" spans="1:19" s="5" customFormat="1" x14ac:dyDescent="0.25">
      <c r="A62" s="2"/>
      <c r="B62" s="3"/>
      <c r="C62" s="4"/>
      <c r="I62" s="3"/>
      <c r="J62" s="6"/>
      <c r="K62" s="7"/>
      <c r="L62" s="7"/>
      <c r="M62" s="7"/>
      <c r="N62" s="7"/>
      <c r="O62" s="7"/>
      <c r="P62" s="7"/>
      <c r="Q62" s="7"/>
      <c r="S62" s="1"/>
    </row>
    <row r="63" spans="1:19" s="5" customFormat="1" x14ac:dyDescent="0.25">
      <c r="A63" s="2"/>
      <c r="B63" s="3"/>
      <c r="C63" s="4"/>
      <c r="I63" s="3"/>
      <c r="J63" s="6"/>
      <c r="K63" s="7"/>
      <c r="L63" s="7"/>
      <c r="M63" s="7"/>
      <c r="N63" s="7"/>
      <c r="O63" s="7"/>
      <c r="P63" s="7"/>
      <c r="Q63" s="7"/>
      <c r="S63" s="1"/>
    </row>
    <row r="64" spans="1:19" s="5" customFormat="1" x14ac:dyDescent="0.25">
      <c r="A64" s="2"/>
      <c r="B64" s="3"/>
      <c r="C64" s="4"/>
      <c r="I64" s="3"/>
      <c r="J64" s="6"/>
      <c r="K64" s="7"/>
      <c r="L64" s="7"/>
      <c r="M64" s="7"/>
      <c r="N64" s="7"/>
      <c r="O64" s="7"/>
      <c r="P64" s="7"/>
      <c r="Q64" s="7"/>
      <c r="S64" s="1"/>
    </row>
  </sheetData>
  <mergeCells count="48">
    <mergeCell ref="R2:R3"/>
    <mergeCell ref="D3:F3"/>
    <mergeCell ref="G3:P3"/>
    <mergeCell ref="A4:R9"/>
    <mergeCell ref="A10:A11"/>
    <mergeCell ref="B10:B11"/>
    <mergeCell ref="C10:C11"/>
    <mergeCell ref="D10:D11"/>
    <mergeCell ref="E10:E11"/>
    <mergeCell ref="F10:F11"/>
    <mergeCell ref="A1:C3"/>
    <mergeCell ref="D1:F1"/>
    <mergeCell ref="G1:P1"/>
    <mergeCell ref="D2:F2"/>
    <mergeCell ref="G2:P2"/>
    <mergeCell ref="Q2:Q3"/>
    <mergeCell ref="G10:N10"/>
    <mergeCell ref="I11:J11"/>
    <mergeCell ref="A13:R13"/>
    <mergeCell ref="A14:A19"/>
    <mergeCell ref="D14:D19"/>
    <mergeCell ref="E14:E19"/>
    <mergeCell ref="F14:F19"/>
    <mergeCell ref="G14:G15"/>
    <mergeCell ref="H14:H15"/>
    <mergeCell ref="O14:O19"/>
    <mergeCell ref="P14:P19"/>
    <mergeCell ref="Q14:Q19"/>
    <mergeCell ref="R14:R19"/>
    <mergeCell ref="G16:H19"/>
    <mergeCell ref="A20:A25"/>
    <mergeCell ref="D20:D25"/>
    <mergeCell ref="E20:E25"/>
    <mergeCell ref="F20:F25"/>
    <mergeCell ref="G20:G21"/>
    <mergeCell ref="B14:B25"/>
    <mergeCell ref="C14:C25"/>
    <mergeCell ref="O20:O25"/>
    <mergeCell ref="P20:P25"/>
    <mergeCell ref="Q20:Q25"/>
    <mergeCell ref="R20:R25"/>
    <mergeCell ref="G22:H25"/>
    <mergeCell ref="H20:H21"/>
    <mergeCell ref="C33:D33"/>
    <mergeCell ref="G33:I33"/>
    <mergeCell ref="K33:L33"/>
    <mergeCell ref="C35:D35"/>
    <mergeCell ref="M33:O3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7" max="17"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9202D68CDF1F43811986AE80E83CB4" ma:contentTypeVersion="13" ma:contentTypeDescription="Crear nuevo documento." ma:contentTypeScope="" ma:versionID="643754b620332dd9d4ca7fcc96c422d9">
  <xsd:schema xmlns:xsd="http://www.w3.org/2001/XMLSchema" xmlns:xs="http://www.w3.org/2001/XMLSchema" xmlns:p="http://schemas.microsoft.com/office/2006/metadata/properties" xmlns:ns2="a04bdadc-c1ba-41fd-b7f2-8f956d0cddba" xmlns:ns3="0c19bcc8-9e81-44d1-a798-8fc4e041cc01" targetNamespace="http://schemas.microsoft.com/office/2006/metadata/properties" ma:root="true" ma:fieldsID="68b4978dac4c5c12846583937ea1a901" ns2:_="" ns3:_="">
    <xsd:import namespace="a04bdadc-c1ba-41fd-b7f2-8f956d0cddba"/>
    <xsd:import namespace="0c19bcc8-9e81-44d1-a798-8fc4e041cc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bdadc-c1ba-41fd-b7f2-8f956d0cd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19bcc8-9e81-44d1-a798-8fc4e041cc0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48d05a-a7d7-4e25-bb2d-e59dc4bcb7ba}" ma:internalName="TaxCatchAll" ma:showField="CatchAllData" ma:web="0c19bcc8-9e81-44d1-a798-8fc4e041cc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c19bcc8-9e81-44d1-a798-8fc4e041cc01" xsi:nil="true"/>
    <lcf76f155ced4ddcb4097134ff3c332f xmlns="a04bdadc-c1ba-41fd-b7f2-8f956d0cddb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0049A-0649-4FA5-87B0-488BD58D2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bdadc-c1ba-41fd-b7f2-8f956d0cddba"/>
    <ds:schemaRef ds:uri="0c19bcc8-9e81-44d1-a798-8fc4e041c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13D778-3BA3-4C81-B06F-09B1B8F51496}">
  <ds:schemaRefs>
    <ds:schemaRef ds:uri="http://schemas.openxmlformats.org/package/2006/metadata/core-properties"/>
    <ds:schemaRef ds:uri="http://purl.org/dc/terms/"/>
    <ds:schemaRef ds:uri="http://schemas.microsoft.com/office/infopath/2007/PartnerControls"/>
    <ds:schemaRef ds:uri="a04bdadc-c1ba-41fd-b7f2-8f956d0cddba"/>
    <ds:schemaRef ds:uri="http://schemas.microsoft.com/office/2006/documentManagement/types"/>
    <ds:schemaRef ds:uri="0c19bcc8-9e81-44d1-a798-8fc4e041cc01"/>
    <ds:schemaRef ds:uri="http://www.w3.org/XML/1998/namespace"/>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2855BA-0F28-41C6-BD2F-9F9AFDC219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Uso estratégico de Datos</vt:lpstr>
      <vt:lpstr>Eficiencia y colaboración organ</vt:lpstr>
      <vt:lpstr>Fortalecimiento de la gestión</vt:lpstr>
      <vt:lpstr>Atención centrada en el ciudada</vt:lpstr>
      <vt:lpstr>Infraestructura tecnológica</vt:lpstr>
      <vt:lpstr>Adopción digital</vt:lpstr>
      <vt:lpstr>'Adopción digital'!Área_de_impresión</vt:lpstr>
      <vt:lpstr>'Atención centrada en el ciudada'!Área_de_impresión</vt:lpstr>
      <vt:lpstr>'Eficiencia y colaboración organ'!Área_de_impresión</vt:lpstr>
      <vt:lpstr>'Fortalecimiento de la gestión'!Área_de_impresión</vt:lpstr>
      <vt:lpstr>'Infraestructura tecnológica'!Área_de_impresión</vt:lpstr>
      <vt:lpstr>'Uso estratégico de Datos'!Área_de_impresión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Gonzalez Rodriguez</dc:creator>
  <cp:keywords/>
  <dc:description/>
  <cp:lastModifiedBy>Alba Lucía Carrillo Salinas</cp:lastModifiedBy>
  <cp:revision/>
  <dcterms:created xsi:type="dcterms:W3CDTF">2020-04-07T13:15:32Z</dcterms:created>
  <dcterms:modified xsi:type="dcterms:W3CDTF">2026-04-23T16:05:39Z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2024-12-19T04:46:27Z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b091aba7-9630-49c2-bfe7-af8e8c8a083e</vt:lpwstr>
  </property>
  <property fmtid="{D5CDD505-2E9C-101B-9397-08002B2CF9AE}" pid="8" name="MSIP_Label_61d363c2-bc6a-4ed6-a6e0-b9259d7e39c7_ContentBits">
    <vt:lpwstr>0</vt:lpwstr>
  </property>
  <property fmtid="{D5CDD505-2E9C-101B-9397-08002B2CF9AE}" pid="9" name="ContentTypeId">
    <vt:lpwstr>0x0101007D9202D68CDF1F43811986AE80E83CB4</vt:lpwstr>
  </property>
  <property fmtid="{D5CDD505-2E9C-101B-9397-08002B2CF9AE}" pid="10" name="Order">
    <vt:r8>43069300</vt:r8>
  </property>
  <property fmtid="{D5CDD505-2E9C-101B-9397-08002B2CF9AE}" pid="11" name="TriggerFlowInfo">
    <vt:lpwstr/>
  </property>
  <property fmtid="{D5CDD505-2E9C-101B-9397-08002B2CF9AE}" pid="12" name="ComplianceAssetId">
    <vt:lpwstr/>
  </property>
  <property fmtid="{D5CDD505-2E9C-101B-9397-08002B2CF9AE}" pid="13" name="_ExtendedDescription">
    <vt:lpwstr/>
  </property>
  <property fmtid="{D5CDD505-2E9C-101B-9397-08002B2CF9AE}" pid="14" name="MediaServiceImageTags">
    <vt:lpwstr/>
  </property>
</Properties>
</file>