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SECRETARÍA_GENERAL ALCALDIA_MAYOR_DE_BOGOTA\INDICADORES\2026\INDICADORES DE GESTIÓN\6. JUNIO\Evidencias GES_57\Respuesta OTIC\"/>
    </mc:Choice>
  </mc:AlternateContent>
  <xr:revisionPtr revIDLastSave="0" documentId="13_ncr:1_{E9D58EED-EF0C-4589-B0CB-1847664980CC}" xr6:coauthVersionLast="47" xr6:coauthVersionMax="47" xr10:uidLastSave="{00000000-0000-0000-0000-000000000000}"/>
  <bookViews>
    <workbookView xWindow="1515" yWindow="1515" windowWidth="21600" windowHeight="11385" tabRatio="798" xr2:uid="{00000000-000D-0000-FFFF-FFFF00000000}"/>
  </bookViews>
  <sheets>
    <sheet name="Uso estratégico de Datos" sheetId="5" r:id="rId1"/>
    <sheet name="Eficiencia y colaboración organ" sheetId="6" r:id="rId2"/>
    <sheet name="Fortalecimiento de la gestión" sheetId="7" r:id="rId3"/>
    <sheet name="Atención centrada en el ciudada" sheetId="8" r:id="rId4"/>
    <sheet name="Infraestructura tecnológica" sheetId="11" r:id="rId5"/>
    <sheet name="Adopción digital" sheetId="12" r:id="rId6"/>
  </sheets>
  <definedNames>
    <definedName name="_xlnm.Print_Area" localSheetId="5">'Adopción digital'!$A$1:$R$36</definedName>
    <definedName name="_xlnm.Print_Area" localSheetId="3">'Atención centrada en el ciudada'!$A$1:$R$42</definedName>
    <definedName name="_xlnm.Print_Area" localSheetId="1">'Eficiencia y colaboración organ'!$A$1:$R$36</definedName>
    <definedName name="_xlnm.Print_Area" localSheetId="2">'Fortalecimiento de la gestión'!$A$1:$R$36</definedName>
    <definedName name="_xlnm.Print_Area" localSheetId="4">'Infraestructura tecnológica'!$A$1:$R$182</definedName>
    <definedName name="_xlnm.Print_Area" localSheetId="0">'Uso estratégico de Datos'!$A$1:$R$42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12" l="1"/>
  <c r="J18" i="12"/>
  <c r="J42" i="11"/>
  <c r="J48" i="11"/>
  <c r="J36" i="11"/>
  <c r="J30" i="11"/>
  <c r="J24" i="11"/>
  <c r="J18" i="11"/>
  <c r="J30" i="8"/>
  <c r="J24" i="8"/>
  <c r="J18" i="8"/>
  <c r="J18" i="7"/>
  <c r="J24" i="7"/>
  <c r="J47" i="11" l="1"/>
  <c r="K23" i="12" l="1"/>
  <c r="J20" i="12" l="1"/>
  <c r="J14" i="12"/>
  <c r="J38" i="11"/>
  <c r="J44" i="11"/>
  <c r="J32" i="11"/>
  <c r="J26" i="11"/>
  <c r="J20" i="11"/>
  <c r="J14" i="11"/>
  <c r="J26" i="8"/>
  <c r="J20" i="8"/>
  <c r="J14" i="8"/>
  <c r="J20" i="7"/>
  <c r="J14" i="7"/>
  <c r="J18" i="6" l="1"/>
  <c r="J17" i="6"/>
  <c r="J14" i="6"/>
  <c r="J24" i="6"/>
  <c r="J23" i="6"/>
  <c r="J20" i="6"/>
  <c r="J30" i="5"/>
  <c r="J29" i="5"/>
  <c r="J26" i="5"/>
  <c r="J24" i="5"/>
  <c r="J23" i="5"/>
  <c r="J20" i="5"/>
  <c r="J18" i="5"/>
  <c r="J17" i="5"/>
  <c r="J14" i="5"/>
  <c r="J22" i="12"/>
  <c r="J23" i="12" s="1"/>
  <c r="J16" i="12"/>
  <c r="K16" i="12" s="1"/>
  <c r="J46" i="11"/>
  <c r="K46" i="11" s="1"/>
  <c r="J40" i="11"/>
  <c r="K40" i="11" s="1"/>
  <c r="J34" i="11"/>
  <c r="K34" i="11" s="1"/>
  <c r="J28" i="11"/>
  <c r="K28" i="11" s="1"/>
  <c r="J22" i="11"/>
  <c r="K22" i="11" s="1"/>
  <c r="J16" i="11"/>
  <c r="K16" i="11" s="1"/>
  <c r="J28" i="8"/>
  <c r="K28" i="8" s="1"/>
  <c r="J22" i="8"/>
  <c r="K22" i="8" s="1"/>
  <c r="J16" i="8"/>
  <c r="K16" i="8" s="1"/>
  <c r="J22" i="7"/>
  <c r="K22" i="7" s="1"/>
  <c r="J16" i="7"/>
  <c r="K16" i="7" s="1"/>
  <c r="J22" i="6"/>
  <c r="K22" i="6" s="1"/>
  <c r="J16" i="6"/>
  <c r="K16" i="6" s="1"/>
  <c r="J28" i="5"/>
  <c r="K28" i="5" s="1"/>
  <c r="J22" i="5"/>
  <c r="K22" i="5" s="1"/>
  <c r="J17" i="12" l="1"/>
</calcChain>
</file>

<file path=xl/sharedStrings.xml><?xml version="1.0" encoding="utf-8"?>
<sst xmlns="http://schemas.openxmlformats.org/spreadsheetml/2006/main" count="572" uniqueCount="181">
  <si>
    <t>PROCESO</t>
  </si>
  <si>
    <t>Direccionamiento estratégico</t>
  </si>
  <si>
    <t>CÓDIGO</t>
  </si>
  <si>
    <t>4204000-FT-1138</t>
  </si>
  <si>
    <t>PROCEDIMIENTO</t>
  </si>
  <si>
    <t>Elaboración y seguimiento del Plan estratégico de TI basado en la arquitectura empresarial de TI</t>
  </si>
  <si>
    <t>VERSIÓN</t>
  </si>
  <si>
    <t>03</t>
  </si>
  <si>
    <t>FORMATO</t>
  </si>
  <si>
    <t>Seguimiento Trimestral PETI</t>
  </si>
  <si>
    <r>
      <rPr>
        <b/>
        <sz val="14"/>
        <color rgb="FF000000"/>
        <rFont val="Arial"/>
        <family val="2"/>
      </rPr>
      <t>PLAN ESTRATÉGICO DE TECNOLOGÍA DE INFORMACIÓN  PETI 2025 - 2027</t>
    </r>
    <r>
      <rPr>
        <b/>
        <u/>
        <sz val="14"/>
        <color rgb="FFA6A6A6"/>
        <rFont val="Arial"/>
        <family val="2"/>
      </rPr>
      <t xml:space="preserve">
</t>
    </r>
    <r>
      <rPr>
        <b/>
        <sz val="14"/>
        <color rgb="FF000000"/>
        <rFont val="Arial"/>
        <family val="2"/>
      </rPr>
      <t>VIGENCIA 2026</t>
    </r>
    <r>
      <rPr>
        <b/>
        <u/>
        <sz val="14"/>
        <color rgb="FFA6A6A6"/>
        <rFont val="Arial"/>
        <family val="2"/>
      </rPr>
      <t xml:space="preserve">
</t>
    </r>
    <r>
      <rPr>
        <b/>
        <sz val="14"/>
        <color rgb="FF000000"/>
        <rFont val="Arial"/>
        <family val="2"/>
      </rPr>
      <t>PROGRAMACIÓN / EJECUCIÓN 
SEGUIMIENTO SEGUNDO TRIMESTRE</t>
    </r>
  </si>
  <si>
    <t>No</t>
  </si>
  <si>
    <t>Objetivo Estratégico al que aporta</t>
  </si>
  <si>
    <t>Responsable /
Dependencia</t>
  </si>
  <si>
    <t>Proyectos de TI / Hitos Importantes a Desarrollar</t>
  </si>
  <si>
    <t xml:space="preserve">Meta Cuatrienio </t>
  </si>
  <si>
    <t>Ejecución Acumulada a Dic. 2025</t>
  </si>
  <si>
    <t>Programación / Ejecución</t>
  </si>
  <si>
    <t>Avances de cada Proyecto de TI/ Hito / Observaciones</t>
  </si>
  <si>
    <t>Avances de cada Proyecto de TI / Hito / Observaciones</t>
  </si>
  <si>
    <t>Fecha Inicio</t>
  </si>
  <si>
    <t>Fecha Fin</t>
  </si>
  <si>
    <t>1er Trim</t>
  </si>
  <si>
    <t>2do Trim</t>
  </si>
  <si>
    <t>3er Trim</t>
  </si>
  <si>
    <t>4to Trim</t>
  </si>
  <si>
    <t>Nombre del Proyecto de TI</t>
  </si>
  <si>
    <t>Fortalecer las capacidades institucionales para la implementación de las políticas de gestión y desempeño con el fin de generar valor público, contribuir a la solución de los retos de ciudad y promover la participación ciudadana.</t>
  </si>
  <si>
    <t>ARLETH PATRICIA SAURITH CONTRERAS / 
OFICINA DE TECNOLOGÍAS DE LA INFORMACIÓN Y LAS COMUNICACIONES</t>
  </si>
  <si>
    <t>Modelo Operativo de Gobierno de Datos</t>
  </si>
  <si>
    <t>1
Modelo Implementado</t>
  </si>
  <si>
    <t xml:space="preserve"> </t>
  </si>
  <si>
    <t>Programado</t>
  </si>
  <si>
    <t>1 Modelo operativo de Gobierno de Datos implementado</t>
  </si>
  <si>
    <t>10% 
INFORME DEL DIAGNÓSTICO E IDENTIFICACIÓN DE NECESIDADES</t>
  </si>
  <si>
    <t>20% 
PLANEACIÓN DE RECURSOS QUE SE REQUIEREN PARA DESARROLLAR EL PROYECTO</t>
  </si>
  <si>
    <t>35%
INFORME DE AVANCE DEL  DESARROLLO E IMPLEMENTACIÓN DEL PROYECTO</t>
  </si>
  <si>
    <t>35%
INFORME FINAL DE  DESARROLLO E IMPLEMENTACIÓN DEL PROYECTO</t>
  </si>
  <si>
    <t>Se revisa la versión inicial del anexo técnico para la implementación del proyecto de transformación digital en la vigencia 2026, mediante el proceso de contratación que tiene como objetivo desarrollar e  implementar el modelo operativo de Gobierno de Datos en la  Secretaría General de la Alcaldía Mayor de Bogotá, así como la definición de la arquitectura de la solución tecnológica que lo soporte, de conformidad con los lineamientos del Ministerio de Tecnologías de la Información y las Comunicaciones (MinTIC) y los estándares vigentes (DAMA-DMBOK, ISO/IEC 38505-1).  Además, se realizó la validación de las hojas de ruta que dejó el ejercicio de Arquitectura Empresarial (2025) en los componentes de infraestructura de datos y la medición de madurez dispuesta por la Consejería Distrital de TIC, para incluir dentro del anexo técnico del proceso de contratación.</t>
  </si>
  <si>
    <t>Durante el segundo trimestre se finiquita la elaboración y revisión del anexo técnico del proceso de contratación del 2026, que tiene como objetivo: Desarrollar e implementar el modelo operativo de gobierno de datos en la Secretaría General de la Alcaldía Mayor de Bogotá D.C., conforme a los marcos de referencia y a los lineamientos distritales y nacionales aplicables.  Se remite a la Consejería Distrital de TIC como ordenador del gasto, para revisión el anexo técnico, se recibe el Aval de los documentos precontractuales por la Consejería Distrital TIC,  se publica el evento de cotización en la plataforma Secop II,  se reciben observaciones el evento RFQ entre 9 y 11 de junio. Se atendieron y respondieron las observaciones presentadas por los interesados y se enviaron para su publicación, se efectuó la evaluación de las seis (6) ofertas recibidas.  Se analizó el alcance del proyecto propuesto, frente a la disponibilidad presupuestal, por las restricciones presupuestales derivadas del congelamiento de recursos (Circular 003 del 4 de junio de la SDH), se determinó solicitar una nueva cotización a AGATA y evaluar la pertinencia de estructurar un convenio interadministrativo como alternativa, con el fin de garantizar la implementación del Modelo Operativo de Gobierno de Datos de la Secretaría General de la Alcaldía Mayor de Bogotá, optimizando el uso de los recursos disponibles y asegurando el cumplimiento de los objetivos estratégicos de la Entidad.</t>
  </si>
  <si>
    <t>Ejecutado</t>
  </si>
  <si>
    <t>Presupuesto asociado vigencia actual</t>
  </si>
  <si>
    <t>Presupuesto Inicial</t>
  </si>
  <si>
    <t>Presupuesto Programado Actual</t>
  </si>
  <si>
    <t>Ejecutado / Comprometido</t>
  </si>
  <si>
    <t>Girado</t>
  </si>
  <si>
    <t>Gestión de datos y análisis (DWH, Tableros de Control, ETL, Portal datos para Transparencia)</t>
  </si>
  <si>
    <t>Fortalecimiento de la Gestión y análisis de datos
(según necesidades viabilizadas de las áreas involucradas durante el período)</t>
  </si>
  <si>
    <t>1. Portal de datos para la transparencia  implementado y con mejoras 
2. Implementación de  procesos de ETL, uso de Inteligencia Artificial para la Gestión de Datos, almacenamiento en el DataWarehouse y visualización a través de tableros de control.</t>
  </si>
  <si>
    <t>Informes del Fortalecimiento de la Gestión y análisis de datos</t>
  </si>
  <si>
    <t xml:space="preserve">25%
Informe trimestral de la gestión y análisis de datos
(DWH, Tableros de Control, ETL, Portal datos para Transparencia) </t>
  </si>
  <si>
    <t xml:space="preserve">Durante el Primer Trimestre de 2026 se llevaron a cabo las siguientes actividades:
Fortalecimiento DATAWAREHOUSE  - DWH
Se realizó la construcción de la ETL para con los procesos de carga del archivo unificado del PAA distrito 2026 y sus dimensiones en el DWH, se apoyó construyendo tablas en DWH para almacenar los datos PAA distrito 2026, se diseñó de un modelo relacional que permite la consulta y visualización del tablero del PAA distrito 2026, se desarrolló de flujos de procesos para descargar, mover, descomprimir y limpiar cada uno de los archivos PAA de las entidades del distrito 2026, haciendo uso de la IA desde Power Automate, se realiza a través de Power Query la consolidación, transformación y limpieza de datos de los 76 documentos de las entidades del distrito PAA 2026.
Durante este periodo se generó una nueva versión del algoritmo en lenguaje python para identificar y clasificar las PQRSD de Bogotá te Escucha (BTE) relacionadas con temas de corrupción, a partir de las definiciones entregadas por la Subdirección de Fortalecimiento Institucional.
Se apoyó en la construcción de la ETL visual studio para con los procesos de carga del archivo actores procesos jurídicos.
Se creó una ETL que aprovisiona la información del mapa de inversiones en el DWH y disponibilidad del portal transaccional.
Se diseñó y desarrolló del modelo semántico “Secretaria General en datos”.  del “nivel de madurez de entidades del distrito”, y “Entornos que Conectan”.
Portal “Datos para la Transparencia”
-	Se mantiene la operación del Portal de Datos para la Transparencia, garantizando su disponibilidad, continuidad y funcionamiento adecuado para la ciudadanía. 
-	Se mantiene el portal de Mapa de inversiones integrándolo con GAB para crear una sincronización entre sitios
-	Se avanza en el desarrollo del cms (gestor de contenidos) que se encuentra en fase de pruebas funcionales y se desarrolló espacio para la rendición de cuentas de la vigencia 2025.
-	
Toneladas que unen 
-	Se crea un nuevo sitio propone una competencia positiva entre localidades basada en la apropiación de un mayor número de personas sobre el servicio de los ecopuntos y contrastará ese conocimiento frente a la disminución de voluminosos recogidos en calle y el aumento de toneladas recolectadas en los ecopuntos. 
-	Se ajustan los indicadores del sistema, y se mantiene actualizado el sitio de monitoreo. https://bogota.gov.co/toneladas-que-unen
Entornos que conectan
Creación del tablero “Entornos que Conectan”, acorde a la necesidad de la secretaria privada de la Secretaria General de la Alcaldía Mayor de Bogotá.
Secretaria General en Datos
Creación del mockup del tablero de secretaria general en datos, dimensión 2, en los siguientes temas:
-	Canales de interacción de la Red CADE con la ciudadanía.
-	Bogotá Te Escucha (BTE)
-	Red CADE
-	Línea 195
Nivel de Madurez de Entidades del Distrito
Creación del tablero “nivel de madurez de entidades del distrito”, de acuerdo a la solicitud de la Oficina Consejería Distrital de Tecnologías de la Información y las Comunicaciones.
</t>
  </si>
  <si>
    <t>Durante el Segundo Trimestre de 2026 se llevaron a cabo las siguientes actividades:
FORTALECIMIENTO DATAWAREHOUSE: 
-	Se elaboró y propuso el diseño y desarrollo del modelo semántico SG en datos dimensión 1
-	Se diseñó y desarrolló modelo semántico para el análisis de la contratación del Distrito.
-	Se diseñó y desarrolló del modelo semántico control de instancias.
-	Se construye el modelo semántico de encuesta mundial de valores ola 8 Bogotá.
-	Se actualiza el modelo semántico del tablero Cost para relacionar las localidades a los proyectos.
-	Construcción del modelo semántico del tablero del consolidado de Bogotá te escucha.
PROCESOS EXTRACCIÓN, TRANSFORMACIÓN Y CARGA DE DATOS
-	Se realizó la actualización de la ETL visual studio para con los procesos de carga del archivo entornos que conectan para actualizar el tablero de control.
-	Se realizó la actualización de la ETL visual studio para con los procesos de carga del archivo encuesta mundial de valores ola 8 Bogotá para actualizar el tablero de control.
-	Se actualiza el algoritmo en lenguaje python para extraer el contenido de los archivos adjuntos de las PQRSD de Bogotá te Escucha (BTE). Como resultado, se generó un dataset mejorado a partir del diccionario de datos compartido por la Subsecretaría de Servicio a la Ciudadanía
-	Implementación de procesos ETL y algoritmos de inteligencia artificial
ANALÍTICA DESCRIPTIVA Y DATOS ABIERTOS
-	Se adelanta la preparación de los siguientes conjuntos de datos desde el proyecto Mapa de Inversiones conjuntamente con la Secretaría de Hacienda y la Secretaría de Planeación Distrital:
•	Presupuesto General del Distrito 
•	Proyectos de Inversión 
•	Proyectos de Desarrollo Local 
•	Proyectos POT 
-	Se elabora la documentación del proceso de construcción de datos maestros, que corresponde al primer ejercicio integral de unificación, depuración y estandarización de información crítica proveniente de múltiples fuentes heterogéneas, tanto internas como externas.  Este primer ejercicio no solo resolvió problemas estructurales de dispersión y calidad de datos, sino que estableció las bases técnicas, metodológicas y conceptuales para una gestión moderna de datos maestros en la Secretaría General, habilitando la evolución hacia un modelo plenamente gobernado, interoperable e impulsado por inteligencia artificial
-	Publicación en el portal de gobierno abierto el proyecto Valores, Confianza y Percepciones Ciudadanas en Bogotá D.C. (Encuesta Mundial de Valores - Ola 8, 2024)</t>
  </si>
  <si>
    <t>Implementación y fortalecimiento de tecnológicas emergentes (implementación y uso de IA)</t>
  </si>
  <si>
    <t>Implementación de Inteligencia artificial en los procesos que se requieran</t>
  </si>
  <si>
    <t xml:space="preserve">Informes de  implementación de Inteligencia Artificial </t>
  </si>
  <si>
    <t>25%
Informe trimestral de aplicación de Inteligencia artificial</t>
  </si>
  <si>
    <t>Durante el período de seguimiento se realizaron las siguientes actividades:
-	Se realiza el acompañamiento técnico en la implementación del ambiente de certificación y producción del modelo de IA para respuestas a las PQRDs en Bogotá Te Escucha, alojada en la infraestructura de nube de la SGAB.
-	El agente conversacional sobre el MIPG: Se entrega el desarrollo del agente conversacional basado en modelos de lenguaje (LLM) o IA en la nube de Azure, que brinde respuestas contextualizadas sobre el Modelo Integrado de Planeación y Gestión (MIPG) y temas institucionales, apoyado en documentación oficial y fuentes validadas. Este agente de IA estará embebido en el micrositio de la SGAMB y será desarrollado completamente con talento humano e infraestructura tecnológica institucional.</t>
  </si>
  <si>
    <t>Durante el período de seguimiento se realizaron las siguientes actividades:
Bogotá Te Escucha: Se mantuvo la operación del modelo de Inteligencia Artificial para la atención y clasificación de PQRSD en la infraestructura de nube de la Secretaría General durante todo el trimestre. Así mismos, se realizó la revisión técnica y funcional de la propuesta correspondiente a la Fase III de esta solución. 
Se gestionó un nuevo despliegue en producción incorporando mejoras funcionales y técnicas derivadas de pruebas al modelo de respuestas ágiles de "Bogotá Te Escucha”
Archivo de Bogotá: Se brindó apoyo técnico en la estructuración de anexos y en la revisión de observaciones para la contratación de pilotos de IA orientados a la mejora de procesos archivísticos y de preservación digital. Estas soluciones incluyen el desarrollo de modelos de clasificación automática, extracción de metadatos y análisis de contenido. Asimismo, se estructuró el estudio de mercado para adquirir la infraestructura tecnológica que soportará estos pilotos. 
CHATICO 3.0: Se realizó el acompañamiento técnico mediante la revisión del informe de estudio de mercado para el anexo técnico del proceso contractual denominado “Agente IA Plataforma de Gestión Omicanal (CHATICO 3.0)
Análisis de denuncias: Se desarrolló y actualizó un algoritmo en lenguaje Python diseñado para extraer de forma automatizada el contenido de los archivos adjuntos de las PQRSD. Esto permitió generar un dataset mejorado a partir de los diccionarios de datos de la Subsecretaría de Servicio a la Ciudadanía. 
Integración y limpieza de datos (ETL) soportada por IA: Se implementaron de forma continua procesos de extracción, transformación y carga de datos (ETL) con el apoyo de Inteligencia Artificial, orientados específicamente a la limpieza, la estandarización y la traducción de información técnica a lenguaje claro. 
Machine Learning y Analítica Descriptiva: Se aplicaron modelos de aprendizaje automático y herramientas de analítica para la clasificación de temáticas clave, generando información alineada con las necesidades estratégicas de la entidad para la construcción de tableros de control. 
Reto GovTech - OPTIMIZAR CICLO DE VIDA DE EXPEDIENTES CONTRACTUALES: 
Durante el periodo se evidencia la ejecución de la fase planeación  completada:  para lo cual el contratista entregó el Plan de Trabajo, que incluye especificaciones del componente técnico, componente de innovación, componente de apropiación y componente de implementación, así como el cronograma del proyecto y esquema de sostenibilidad.  Actualmente, se encuentra adelantando la fase de ejecución con avances en integración con SECOP II y ajustes al bot.  Para ello, la Dirección de Contratación y la Subdirección de Gestión Documental, han socializado las funcionalidades, documentación, requisitos de los sistemas de información SECOP así como de los requisitos de Expediente Documental de sistema SIGA. De igual forma, se han identificado y entregado al contratista las diferentes tipologías de documentación contractuales cargados en el SECOP, se les asignó un usuario de consulta para dichos sistemas. 
Por parte de la Oficina TIC se realiza el acompañamiento permanente y la correspondiente revisión y observación de los documentos técnicos de Arquitectura a fin de garantizar que la solución este acorde con los lineamientos y requisitos tecnológicos de la Secretaría General.
Reto GovTech - OPTIMIZAR CANALES DE DENUNCIA:
Este proyecto centra el desarrollo de actividades de ciencia tecnología con el objetivo de optimizar los canales de denuncia y la gestión de la información para garantizar la detección oportuna y el análisis eficiente sobre posibles actos de corrupción en entidades distritales, teniendo como beneficiaría o participantes a las dependencias de la Secretaría General: Subsecretaría de Fortalecimiento Institucional, la Dirección de Calidad del Servicio, Subdirección Técnica de la Dirección de Desarrollo Institucional y la Distrital de Innovación Pública y Estado Abierto.
El contratista recibió, por parte de la Dirección de Calidad del Servicio, la socialización las funcionalidades, documentación, requisitos del Sistema Bogotá Te Escucha – BTE y la hoja de ruta de las denuncias de tipo corrupción hasta su destino final Sistema de Información Disciplinario. De igual forma el contratista adelanta basado en su documento de arquitectura tecnológica la implementación de la infraestructura para avanzar en el cumplimiento del reto.
Por parte de la Oficina TIC se ha realizado el acompañamiento permanente y se realizó la correspondiente revisión y observación al Plan de Trabajo y documentos técnicos de Arquitectura a fin de garantizar que la solución este acorde con los lineamientos y requisitos tecnológicos de la Secretaría General.</t>
  </si>
  <si>
    <t>Nombre Elaboró:</t>
  </si>
  <si>
    <t>ERIKA TATIANA QUINTERO QUINTERO
FANNY GONZÁLEZ RODRÍGUEZ
ALBA LUCÍA CARRILLO SALINAS</t>
  </si>
  <si>
    <t>Dependencia:</t>
  </si>
  <si>
    <t>Oficina de Tecnologías de la Información
 y las Comunicaciones</t>
  </si>
  <si>
    <t>Nombre de la Jefe (E) Dependencia:</t>
  </si>
  <si>
    <t>FANNY GONZÁLEZ RODRÍGUEZ</t>
  </si>
  <si>
    <t>Fecha:</t>
  </si>
  <si>
    <t>10 de julio de 2026</t>
  </si>
  <si>
    <t>Modernización y Gobierno del Ecosistema de Sistemas de Información</t>
  </si>
  <si>
    <t>4 procesos</t>
  </si>
  <si>
    <t>1 proceso (Sistema Pandora – Módulo Contratación)</t>
  </si>
  <si>
    <t>2 Procesos</t>
  </si>
  <si>
    <t>25%
Informe trimestral de ajustes, mejoras realizadas a los Sistemas de Información de la Entidad y nuevos desarrollos</t>
  </si>
  <si>
    <t xml:space="preserve">Durante el primer trimestre de 2026 se logró en forma general lo siguiente:
Brindar soporte y mantenimiento a las páginas web y sistemas de información de la Secretaría General a continuación relacionados:
PORTALES
- Sede Electronica 
- Servicio HUMANAPP
- Portal Archivo de Bogotá.
- Portal del Observatorio de Víctimas del Conflicto Armado
- Portal Servicios Ciudadanos
- Portal transaccional
- Portal Bogotá Capital Digital
SISTEMAS DE INFORMACIÓN
- SAT Web
- Registro Distrital
- SIAB – El Cofre
- Sistema Bogotá te escucha - BTE
- Sistema de Gestión Documental -  SIGA
- Nomina – Perno
- Sistema de Gestion Contractual
- Sistema de Presupuesto – SIPRES
- Sistema Globo
- PANDORA – Contratación y Gestion Calidad
- Sistema Hoja de Vida Vehículos 
- Inventarios SAI y SAE
- Contabilidad – Limay
</t>
  </si>
  <si>
    <t>Durante el segundo trimestre de 2026 se logró en forma general lo siguiente:
Brindar soporte y mantenimiento a las páginas web y sistemas de información de la Secretaría General a continuación relacionados:
PORTALES:
- Sede Electrónica
- Portal Archivo Bogotá
- Portal Observatorio de Víctimas del Conflicto Armado
- Portal Transaccional
- Portal de Carnet Distrital (nuevo proyecto)
- Portal de Servicios Ciudadanos
- Portal de Datos para la Transparencia
SISTEMAS DE INFORMACIÓN
- Sistema Registro Distrital
- Sistema Archivo Bogotá SIAB – COFRE
- Sistema Bogotá Te Escucha – BTE
- Sistema de Gestión Documental – SIGA
- Sistema PANDORA – Contratación y Gestion Calidad
- Sistema de Alertas Tempranas para la Integridad - SATI 
- Sistema de la Oficina Internacionales - GLOBO
- Sistema de Asignación de Turnos – SAT Web
- Sistema de Gestion Contractual
- Sistema interno de Presupuesto – SIPRES
- Sistema Personal y Nomina – PERNO
- Sistema de Contabilidad – LIMAY
- Sistema Almacén e Inventario SAI/SAE
- Sistema Hojas de Vida de Vehículos
- Aplicativo Humanaapp</t>
  </si>
  <si>
    <t>Gobierno del repositorio de Arquitectura Empresarial</t>
  </si>
  <si>
    <t>1 repositorio actualizado</t>
  </si>
  <si>
    <t>10%
Diagnóstico necesidad</t>
  </si>
  <si>
    <t>30%
Adquisión del soporte y mantenimiento</t>
  </si>
  <si>
    <t>30%
Informe del Repositorio actualizado</t>
  </si>
  <si>
    <t>En el marco del Plan Distrital de Desarrollo “Bogotá Camina Segura” la Secretaría General en la vigencia 2026 avanzó en:  
1. Se han adelantado las acciones previas para el proceso contractual de Soporte y actualización del Licenciamiento de la herramienta de arquitectura empresarial.
2. Se realizaron jornadas de validación del repositorio de Arquitectura Empresarial, con el objetivo de verificar la consistencia, completitud y trazabilidad de la información que servirá de línea base para mantener el repositorio en adelante, se realizó la validación de procesos utilizada para la documentación y modelamiento de la arquitectura institucional, garantizando su consistencia con los resultados obtenidos.  Se efectuó la presentación de resultados del ejercicio de AE ante los directivos de la entidad el 13 de febrero, consolidando la fase transferencia de conocimiento.  Se adelantó la actualización técnica del repositorio, orientada a optimizar la organización de los artefactos y asegurar su correcta visualización y uso por parte de los equipos institucionales.  y se desarrolló la sesión de transferencia de conocimiento enfocada en el modelamiento de procesos con Bizagi el 10 de marzo, orientada a fortalecer las capacidades de los equipos en la representación y análisis de procesos institucionales.</t>
  </si>
  <si>
    <t xml:space="preserve">Durante el segundo trimestre de 2026 se avanzó en:  
1. Se han adelantado las acciones previas para el proceso contractual de Soporte y actualización del Licenciamiento de la herramienta de arquitectura empresarial, se realizó el análisis de las cotizaciones recibidas en el evento de solicitud de información (RFI) No. 210827, Como resultado de este análisis y considerando criterios de optimización de costos, se determinó la necesidad de publicar un nuevo evento de solicitud de información (RFI) No.212878, modificando el esquema a un modelo de suscripción, de este nuevo evento se recibieron 2 cotizaciones con el cual se estimó el presupuesto y se avanzó se realizó la estimación de presupuesto de acuerdo con las cotizaciones recibidas por parte de (2) proveedores, y se avanzó en la estructuración de los estudios previos, así como en la validación de documentos contractuales necesarios para el proceso de contratación por parte de la ordenación del gasto.  Se reciben observaciones a los documentos de estudios previos megahopex, se acogen y ajustan algunas observaciones y se recibe el aval técnico y jurídica desde la ordenación del gasto para continuar con el proceso,  y por ello se radica la solicitud de contratación mediante el memorando 3-2026-13415
</t>
  </si>
  <si>
    <t>Conservación y Preservación Digital (IA para descripción Documental, automatización de Asistencia Técnica Archivística, Implementar la Fase I del proyecto de preservación digital)</t>
  </si>
  <si>
    <t>Proyecto de preservación digital implementado</t>
  </si>
  <si>
    <t>Contrato 810-2025
"Realizar el diagnóstico de los Fondos y Colecciones Documentales Digitales y sus medios de almacenamiento en el Archivo General de Bogotá el diagnóstico de la producción electrónica de documentos históricos en 12 entidades del Distrito y la definición de la Arquitectura Tecnológica para soportar el proyecto de preservación digital en el marco del proyecto de Fortalecimiento del acceso y difusión de la memoria histórica y del patrimonio documental de Bogotá D.C"
Contrato 910‑2025
Se ejecutó la consultoría especializada para el diseño, desarrollo, implementación de software que automatice los procesos de 2 líneas de operación de la Subdirección de Sistema Distrital de Archivos de Bogotá SSDA
Contrato  1220-2025: Elaborar un diagnóstico especializado para el análisis y evaluacion del uso de inteligencia artificial (IA) para la gestión del patrimonio documental del fondo documental Concejo de Bogota en la Dirección Distrital de Archivo de Bogota</t>
  </si>
  <si>
    <t>Implementación de la fase definida para el 2026 de conservación y preservación digital</t>
  </si>
  <si>
    <t>20% 
INFORME DEL DIAGNÓSTICO E IDENTIFICACIÓN DE NECESIDADES</t>
  </si>
  <si>
    <t>40%
INFORME DE AVANCE DEL  DESARROLLO E IMPLEMENTACIÓN DEL PROYECTO</t>
  </si>
  <si>
    <t>40%
INFORME FINAL DE  DESARROLLO E IMPLEMENTACIÓN DEL PROYECTO</t>
  </si>
  <si>
    <t>No Aplica</t>
  </si>
  <si>
    <t>Estrategia de Innovación Abierta - Retos GovTech (Canales de Denuncia, Expedientes Contractuales)</t>
  </si>
  <si>
    <t>2
Pilotos</t>
  </si>
  <si>
    <t>2
Pilotos Implementados</t>
  </si>
  <si>
    <t>25%
INFORME DE AVANCE DEL  DESARROLLO E IMPLEMENTACIÓN DEL PROYECTO</t>
  </si>
  <si>
    <t>En ambos retos se realizó el alistamiento y socialización de insumos técnicos, incluyendo documentos de sesión de inicio (kickoff), matrices de riesgos, matrices de actores y lineamientos institucionales de arquitectura y metodología, con el fin de establecer el marco técnico y operativo para el desarrollo de las soluciones.
Para el Reto Canales de Denuncia, se efectuó la revisión técnica del Entregable 1 (Plan de Trabajo y cronograma) y de la arquitectura de solución propuesta, formulando observaciones orientadas a garantizar la alineación con los lineamientos institucionales y los sistemas involucrados, así como el uso adecuado de tecnologías para la optimización del proceso de gestión de denuncias. Estas observaciones fueron remitidas formalmente a los equipos responsables para su ajuste.
En cuanto al Reto Expedientes Contractuales, se desarrollaron actividades de revisión del Entregable 1 – Plan de Trabajo y de la arquitectura de solución, evaluando su coherencia con la arquitectura institucional y la integración con sistemas como SECOP y SIGA, con énfasis en la trazabilidad y eficiencia del ciclo de vida de los expedientes contractuales.</t>
  </si>
  <si>
    <t>Durante el trimestre se adelantaron los siguientes actividades:
Reto GovTech - OPTIMIZAR CICLO DE VIDA DE EXPEDIENTES CONTRACTUALES: 
Durante el periodo se evidencia la ejecución de la fase planeación completada:  para lo cual el contratista entregó el Plan de Trabajo, que incluye especificaciones del componente técnico, componente de innovación, componente de apropiación y componente de implementación, así como el cronograma del proyecto y esquema de sostenibilidad.  Actualmente, se encuentra adelantando la fase de ejecución con avances en integración con SECOP II y ajustes al bot.  Para ello, la Dirección de Contratación y la Subdirección de Gestión Documental, han socializado las funcionalidades, documentación, requisitos de los sistemas de información SECOP así como de los requisitos de Expediente Documental de sistema SIGA. De igual forma, se han identificado y entregado al contratista las diferentes tipologías de documentación contractuales cargados en el SECOP, se les asignó un usuario de consulta para dichos sistemas. 
Por parte de la Oficina TIC se realiza el acompañamiento permanente y la correspondiente revisión y observación de los documentos técnicos de Arquitectura a fin de garantizar que la solución este acorde con los lineamientos y requisitos tecnológicos de la Secretaría General.
Reto GovTech - OPTIMIZAR CANALES DE DENUNCIA:
Este proyecto centra el desarrollo de actividades de ciencia tecnología con el objetivo de optimizar los canales de denuncia y la gestión de la información para garantizar la detección oportuna y el análisis eficiente sobre posibles actos de corrupción en entidades distritales, teniendo como beneficiaría o participantes a las dependencias de la Secretaría General: Subsecretaría de Fortalecimiento Institucional, la Dirección de Calidad del Servicio, Subdirección Técnica de la Dirección de Desarrollo Institucional y la Distrital de Innovación Pública y Estado Abierto.
El contratista recibió, por parte de la Dirección de Calidad del Servicio, la socialización las funcionalidades, documentación, requisitos del Sistema Bogotá Te Escucha – BTE y la hoja de ruta de las denuncias de tipo corrupción hasta su destino final Sistema de Información Disciplinario. De igual forma el contratista adelanta basado en su documento de arquitectura tecnológica la implementación de la infraestructura para avanzar en el cumplimiento del reto.
Por parte de la Oficina TIC se ha realizado el acompañamiento permanente y se realizó la correspondiente revisión y observación al Plan de Trabajo y documentos técnicos de Arquitectura a fin de garantizar que la solución este acorde con los lineamientos y requisitos tecnológicos de la Secretaría General.O20</t>
  </si>
  <si>
    <t>Portal transaccional “Building Blocks de interoperabilidad y autenticación federada y descentralizada”</t>
  </si>
  <si>
    <t>Evolución del Despliegue, mantenimiento y mejora del Portal transaccional de servicio a la ciudadanía de la Alcaldía Mayor de Bogotá</t>
  </si>
  <si>
    <t>Despliegue y mantenimiento al mínimo viable del el Portal transaccional de servicio a la ciudadanía de la Alcaldía Mayor de Bogotá</t>
  </si>
  <si>
    <t>Evolución del  Producto Mínimo Viable “CMS, interoperabilidad y autenticación federada y descentralizada”</t>
  </si>
  <si>
    <t>25%
Informe de avance de la evolución del Producto Mínimo Viable del Portal transaccional</t>
  </si>
  <si>
    <t xml:space="preserve">Durante el período de seguimiento se realizaron las siguientes actividades en el  Portal Transaccional de Servicio a la Ciudadanía:
Se participó en las reuniones de seguimiento citadas por el área funcional desde las diferentes células de trabajo.
Se mantiene la operación del Portal Transaccional, garantizando su disponibilidad, continuidad y funcionamiento adecuado para la prestación de los servicios a la ciudadanía.
Se mantiene la funcionalidad de Geovisor, que permite a la ciudadanía ubicar en el mapa los cades por servicios.
Se realiza el acompañamiento técnico en la implementación en producción del modelo de IA para respuestas a las PQRDs en la infraestructura de nube de la SGAB.
Se gestiona el aprovisionamiento del ambiente de pruebas del DWH y el acceso a este a traves de una vpn site to site.
 </t>
  </si>
  <si>
    <t>Durante el período de seguimiento se realizaron las siguientes actividades en el  Portal Transaccional de Servicio a la Ciudadanía:
-	Se participó activamente en las reuniones de seguimiento, alineación y control convocadas por el área funcional y por las diferentes células de trabajo del proyecto Portal Transaccional, realizando acompañamiento técnico y seguimiento al avance de los compromisos definidos. 
-	Se mantuvo la operación del Portal Transaccional, garantizando la disponibilidad, continuidad y correcto funcionamiento de la plataforma para la prestación de servicios digitales a la ciudadanía. 
-	Se aseguró la continuidad operativa y funcional del componente Geovisor, permitiendo a la ciudadanía consultar y ubicar los puntos de atención de la Red CADE y demás servicios asociados mediante herramientas de georreferenciación. 
-	Se mantuvo en operación el modelo de Inteligencia Artificial para la atención y clasificación de PQRSD en la infraestructura de nube de la Secretaría General. Adicionalmente, durante el periodo se gestionó un nuevo despliegue en producción incorporando las mejoras funcionales y técnicas requeridas por el área funcional, así como los ajustes derivados de las pruebas realizadas. 
-	Se adelantaron nuevas pruebas técnicas, funcionales, de rendimiento y seguridad sobre el Portal Transaccional, verificando las subsanaciones implementadas por la Unión Temporal y evaluando las condiciones requeridas para emitir concepto técnico respecto al paso a producción de los componentes evaluados.
-	Se continuó con el análisis y documentación del presunto incumplimiento contractual asociados a retrasos en la entrega de productos y cumplimiento de hitos establecidos en el cronograma contractual aprobado, consolidando los soportes técnicos y jurídicos requeridos para su evaluación.</t>
  </si>
  <si>
    <t>Modelo de operación integral de la red cade</t>
  </si>
  <si>
    <t xml:space="preserve">Implementación del Módulo de Gestión de Personal vinculado a la plataforma Unificada de Servicios de la Red CADE </t>
  </si>
  <si>
    <t>Módulo implementado de Gestión de Personal</t>
  </si>
  <si>
    <t xml:space="preserve">10%
INFORME DEL DIAGNÓSTICO E IDENTIFICACIÓN DE NECESIDADES
</t>
  </si>
  <si>
    <t>30
INFORME DE AVANCE DEL  DESARROLLO E IMPLEMENTACIÓN DEL PROYECTO</t>
  </si>
  <si>
    <t>30%
INFORME DE AVANCE DEL  DESARROLLO E IMPLEMENTACIÓN DEL PROYECTO</t>
  </si>
  <si>
    <t>30%
INFORME FINAL DE  DESARROLLO E IMPLEMENTACIÓN DEL PROYECTO</t>
  </si>
  <si>
    <t>Durante el primer trimestre de 2026 se realizó la estructuración  del anexo técnico y realización de evento de cotización para realizar el estudio de mercado del módulo de Gestión de Personal.</t>
  </si>
  <si>
    <t>Durante el período de seguimiento se realizaron las siguientes actividades:
Alcance: Este proyecto contempla dos módulos, uno para el manejo de personal que prestan sus servicios en la red cade y otro en la administración de espacios disponibles en cada sede de la red cade.
En cuanto a la implementación del módulo de espacios Red Cade, se realizó el cargue de los microservicios y el microfrontend al repositorio de Gitlab.  Se diseño la mejor forma de instalar este módulo dentro del proyecto plataforma unificada de la Red CADE de la Dirección del Sistema Distrital de Servicio a la Ciudadanía. Se logró avanzar en la implementación de las referencias visuales de la librería en la vista de inicio del Módulo de Espacios Red CADE
Con respecto al módulo de gestión de personal, se apoya con la revisión de la actualización  del anexo técnico del Proceso contractual “Realizar el análisis, diseño, desarrollo, integración e implementación de un módulo para la Plataforma Unificada de Servicios de la Red CADE que permita centralizar la información del personal vinculado a la Red, mejorar su planificación y asignación, el control administrativo y soportar la toma de decisiones basada en datos”.</t>
  </si>
  <si>
    <t>Fortalecimiento de los Canales Digitales (Fase 3 BTE con IA “100% de las entidades + capa de seguridad”; puesta en marcha de la Herramienta para la evaluación y el valor del servicio a la atención ciudadana – HEVA”)</t>
  </si>
  <si>
    <t>Mantenimiento y mejora a los canales digitales</t>
  </si>
  <si>
    <t>Fase II  "Bogotá Te Escucha" con IA implementada</t>
  </si>
  <si>
    <t>Mejoras a los canales digitales</t>
  </si>
  <si>
    <t xml:space="preserve">25%
Informe trimestral de mejoras realizadas a los canales digitales </t>
  </si>
  <si>
    <t>Durante este periodo se generó una nueva versión del algoritmo en lenguaje python para identificar y clasificar las PQRSD de Bogotá te Escucha (BTE) relacionadas con temas de corrupción, a partir de las definiciones entregadas por la Subdirección de Fortalecimiento Institucional.
Se aprovisiona el ambiente de certificación en la infraestructura de la SGAB para la herramienta de Seguimiento, Acompañamiento y Evaluación del Servicio a la Ciudadanía (HEVA).</t>
  </si>
  <si>
    <t>Durante el periodo se adelantaron las siguientes actividades
BTE:
En la v2.3.0.3 de BTE se incluyeron los siguientes ajustes solicitados: -	nuevo campo en reporte de gestión de peticiones, 
En la v2.2.0.2 de Correspondencia se incluyeron los siguientes ajustes solicitados:
SIGA -  BTE separar correctamente nombres cuando no tiene segundo nombre, Se corrigieron las funcionalidades conforme a los casos reportados por la Subdirección de Gestión Documental.  Este cambio fue solicitado por la Dirección de Calidad debido a que a BTE, cuando el usuario no tenía segundo nombre, el apellido llegaba como su nombre. Se ajustó la lógica de los archivos: Se desarrollo y se entregó el Web Services para mejorar el filtrado de Denuncias tipo corrupción, para el reto de Canales de Denuncia que se adelanta con la Subsecretaría de Servicio a la Ciudadanía
En la v2.3.0.4 de BTE se incluyeron los siguientes ajustes solicitados:
 GLPI 4506 Req 1 Para el tema DENUNCIAS POR INADECUADA DISPOSICION DE RESIDUOS Y BASURAS con subtema RECOLECCION BASURAS y RESIDUOS y categoría BASURAS Y RESDUOS se debe direccionar de forma automática a Secretaria Gobierno y Secretaria de Ambiente
GLPI 4506 Req 2 diferenciar las peticiones leídas en la bandeja de entrada
GLPI 4506 Req 3 filtro que permita seleccionar usuarios activos o inactivos en la búsqueda de funcionarios y otro filtro que permita visualizar el perfil que tienen los funcionarios (administrador, reportes, consulta, gestión, etc).
GLPI 4506 Req 4 permitir cambiar a todos los funcionarios de dependencias si la dependencia actual se encuentra inactiva. Actualmente si la dependencia esta inactiva el sistema exige que se deje un funcionario activo con el perfil de respuestas y atención.
GLPI 4506 Req 5 visualización de opción NIT
GLPI 4506 Req 6 vista adicional simplificada de la hoja de ruta de la petición
FORTALECIMIENTO CANALES
Se realiza seguimiento, acompañamiento al desarrollo de la Herramienta de Evaluación del Servicio a la Ciudadanía (HEVA) 
El área líder funcional solicito el aprovisionamiento de servidores para implementar la herramienta.
La Oficina TIC completo el aprovisionamiento de los servidores requeridos
Para el despliegue en el ambiente de producción de la herramienta de evaluación se realizó la creación de los subdominios de manera exitosa. 
Se avanzó en la implementación en producción de la herramienta tecnológica integral para la medición, evaluación y seguimiento continuo de la prestación de los servicios, orientada a monitorear el desempeño de las entidades adscritas, identificar oportunidades de mejora en la atención a la ciudadanía y fortalecer el cumplimiento de los estándares institucionales de calidad y la mejora continua de la experiencia del usuario.
Como principales logros alcanzados, se consolidó la integración operativa entre ODK Central, Enketo y los módulos web de HEVA, permitiendo la interoperabilidad de la solución y la gestión centralizada de la información. Asimismo, se implementó un mecanismo de captura digital multicanal mediante formularios ODK para optimizar la recolección de información en campo y en canales digitales.
Adicionalmente, se desarrollaron tableros de control e indicadores analíticos mediante R/Shiny, facilitando el monitoreo en tiempo real, el análisis de resultados y la generación de información para la toma de decisiones. Finalmente, se implementó un esquema de administración de usuarios, roles y control de accesos, fortaleciendo la seguridad de la plataforma, la gestión de permisos y la trazabilidad de las acciones realizadas por los diferentes perfiles de usuario.</t>
  </si>
  <si>
    <t>Nombre de la Jefe (E)Dependencia:</t>
  </si>
  <si>
    <r>
      <rPr>
        <b/>
        <sz val="14"/>
        <color rgb="FF000000"/>
        <rFont val="Arial"/>
        <family val="2"/>
      </rPr>
      <t>PLAN ESTRATÉGICO DE TECNOLOGÍA DE INFORMACIÓN  PETI 2025 - 2027</t>
    </r>
    <r>
      <rPr>
        <b/>
        <u/>
        <sz val="14"/>
        <color rgb="FFA6A6A6"/>
        <rFont val="Arial"/>
        <family val="2"/>
      </rPr>
      <t xml:space="preserve">
</t>
    </r>
    <r>
      <rPr>
        <b/>
        <sz val="14"/>
        <color rgb="FF000000"/>
        <rFont val="Arial"/>
        <family val="2"/>
      </rPr>
      <t>VIGENCIA 2026</t>
    </r>
    <r>
      <rPr>
        <b/>
        <u/>
        <sz val="14"/>
        <color rgb="FFA6A6A6"/>
        <rFont val="Arial"/>
        <family val="2"/>
      </rPr>
      <t xml:space="preserve">
</t>
    </r>
    <r>
      <rPr>
        <b/>
        <sz val="14"/>
        <color rgb="FF000000"/>
        <rFont val="Arial"/>
        <family val="2"/>
      </rPr>
      <t>PROGRAMACIÓN / EJECUCIÓN 
SEGUIMIENTO SEGUNDO  TRIMESTRE</t>
    </r>
  </si>
  <si>
    <t>Modernización y Gobierno del Ecosistema de Soluciones TI</t>
  </si>
  <si>
    <t>Mantener actualizadas el 100% de las plataformas tecnológicas</t>
  </si>
  <si>
    <t xml:space="preserve">
1. Renovación del servicio de soporte de la base de datos ORACLE
2. Renovación de soporte y actualización de Licencia ABBYY
3. Licencias Microsoft
4. Software Comercial para la Entidad
5. Soporte o extensión de garantía para equipos hiperconvergencia, switches de Core y de Wifi</t>
  </si>
  <si>
    <t>Informes de avances de las Plataformas (Cuando aplique para el período)</t>
  </si>
  <si>
    <t>25%
Informes de avances de las Plataformas</t>
  </si>
  <si>
    <t>Durante el primer trimestre de 2026 se avanzó en:  
EQUIPOS ADQUIRIDOS 2025
Del Contrato 1183-2025: el proveedor hace entrega de los primeros elementos ofimáticos, se trata de 170 equipos de escritorio, una vez fueron revisados para que cumplieran las características técnicas de la ficha técnica del proceso contractual, se realiza la solicitud de ingreso al almacén de dichos elementos.  El 18 de marzo la Subdirección de Servicios Administrativos remite los ingresos al almacén números 7 y 8 de 2026 y con ello se inicia la instalación de los equipos según distribución previamente acordada con las diferentes dependencias, a 31 de marzo se han instalado un total de 60 equipos, distribuidos así:  8 en Oficina Consejera Distrital de Paz, Victimas y Reconciliación, 5 Dirección de Paz y Reconciliación, 4 Dirección de Reparación Integral, 10 en Dirección de Proyección Internacional, 6 en IBO, 3 en Subsecretaria de Servicio a la Ciudadanía, 4 en la dirección Distrital de Calidad del Servicio, 9 en la Dirección del Sistema Distrital de Servicio a la Ciudadanía, 2 en la Subsecretaria Corporativa, 2 en Dirección de Contratación, 2 en Subdirección de Servicios Administrativos, 2 en Subdirección Financiera y 3 en Oficina de Tecnologías de la Información y las Comunicaciones. 
- Se realizó la renovación del Licenciamiento y Soporte Oracle, mediante el contrato No 401-2026 por valor de $ 370.206.879, con el cual se garantizan dichos servicios para la Entidad por un año.
- Se adelantaron las etapas precontractuales para los procesos para contratar el mantenimiento del sistema detección incendios datacenter y la adquisición de los servicios de soporte técnico para Oracle Linux y entornos virtualizados KVM.</t>
  </si>
  <si>
    <t>Durante el segundo trimestre se avanzó en:
SOPORTE Y ACTUALIZACION LICENCIA ABBY
Se adelantan ajustes en la documentación de estudios previos, solicitada por la Dirección de Contratación, mediante memorando 3-2026-6991 del 20 de marzo, para la adquisición de soporte y actualización de licencia ABBY y teniendo en cuenta la sugerencia de Contratación relacionada que la modalidad del proceso fuera directa único proveedor, el proceso se reactivó pasada Ley de Garantías, es decir el 24 de junio solicitando al proveedor la documentación necesaria para iniciar proceso
MANTENIMIENTO SISTEMA DETECCIÓN INCENDIOS DATACENTER
Durante el periodo se recibieron cotizaciones de posibles proveedores para la estructuración del Estudio de Mercado, se estructuran los documentos Estudios Previos, Matriz de Riegos y revisión del documento de Anexo Técnico.  Se recibe el aval de Clausulas ambientales y documentos previos por parte de la Dirección de Contratación, el 23 de abril mediante el radicado 3-2026-9564 se solicita la elaboración de contratación para dar inicio al proceso, Se realizó la publicación del proceso SGA‑MC‑7‑2026 en la plataforma SECOP II, adelantando las actividades conforme al cronograma definido. Se realizó el proceso de evaluación de las propuestas en los componentes técnico, jurídico y financiero
Se adjudico el proceso al contratista INGENIERIA DOMOTICA HJC SAS, celebrando el contrato 513-2026, con fecha de suscripción del 9 de junio, para lo cual se recibieron las pólizas que fueron aprobadas el 10 de junio, y se genera acta de inicio de ejecución del contrato el 23 de junio y ese mismo día se da la aprobación del equipo mínimo de trabajo presentado para la ejecución del contrato.
ADQUISICIÓN DE SERVICIOS DE SOPORTE TÉCNICO PARA ORACLE LINUX Y ENTORNOS VIRTUALIZADOS KVM
Durante el periodo se elaboraron los documentos de Estudio Previo para la adquisición de los servicios de soporte técnico para Oracle Linux y entornos virtualizados KVM, por medio del Instrumento de Agregación de Demanda – Software por Catálogo II (IAD/SDA).  Se publicó el evento de cotización (RFQ) en la plataforma de Colombia Compra Eficiente (CCE), el cual cerro el 30/04/2026, se recibió respuesta al evento por parte de siete (7) proveedores habilitados, quienes presentaron sus respectivas cotizaciones dentro del plazo establecido, se realizó la evaluación técnica, financiera, jurídica de las ofertas, del evento de cotización no. 211823, se realizó informe de evaluación de ofertas, se realizó la orden de compra OC.164499 el 13/05/2026, con el contratista BMIND S.A.S. BIC, paralelamente, se procedió a la suscripción del Contrato No. 4204000-507-2026, se aprueban Pólizas el 25 de mayo y se da inicio a la ejecución del mismo el 26 de mayo de 2026 y el 5 de junio el contratista entregó la carta de titularidad del licenciamiento y soporte hasta mayo 29 de 2027.
RENOVACION SERVICIOS Y PRODUCTOS DE MICROSOFT (LICENCIAS OFFICES 365 Y OTRAS)
Durante el periodo se consolidaron las necesidades de licencias Microsoft,  se adelantaron actividades correspondientes a la fase de estructuración y consulta de mercado para la adquisición de productos y servicios Microsoft, conforme a los lineamientos establecidos por Colombia Compra Eficiente (CCE). En este sentido, se realizó la publicación del Request for Information (RFI) el 13 de mayo, cuyo objetivo es recopilar información técnica y comercial por parte de posibles proveedores del mercado, permitiendo validar condiciones, capacidades y mejores prácticas aplicables al proceso de contratación.  Se lanzó el evento de cotización No. 214971, se recibe el aval financiero a la estimación de presupuesto y se envió la solicitud de contratación mediante memorando 3-2026-13853. 
Se realizaron las etapas previstas del proceso en plataforma SECOP y con evento de cotización 214971, se reciben ofertas y se procedió a evaluar la de menor valor, se remite la evaluación técnica y se presenta recomendación de adjudicación al comité de contratación, se genera la orden de compra 166282 y se celebra el contrato se suscribe el contrato 520-2026 el 26 de junio y queda en espera de las pólizas para ser aprobadas e iniciar ejecución del mismo</t>
  </si>
  <si>
    <t>Gobernanza Cloud</t>
  </si>
  <si>
    <t>Aumento de las capacidades tecnológicas en Nube</t>
  </si>
  <si>
    <t>170.000 créditos adquiridos</t>
  </si>
  <si>
    <t>31/01/202025</t>
  </si>
  <si>
    <t>170.000 CRÉDITOS PROGRAMADOS A CONTRATAR</t>
  </si>
  <si>
    <t>25%
Informe trimestral de gobernanza cloud</t>
  </si>
  <si>
    <t xml:space="preserve">Durante el período se realizaron las siguientes actividades:
•  Se inicia las planeación de las etapas precontractuales para los procesos para contratar créditos para nube publica AZURE mediante acuerdo marco de precios.                                                                                                                                                                                                                                                               
•  Monitoreo permanente de la infraestructura y servicios en Azure, atendiendo y corrigiendo alarmas y eventos detectados, con el fin de garantizar la disponibilidad, estabilidad y correcto funcionamiento de las aplicaciones y servicios institucionales.  
•  Administración y soporte operativo de los entornos en la nube, brindando apoyo continuo a la operación de los servicios tecnológicos que soportan los portales y aplicaciones de la Secretaría General
•  Aprovisionamiento y puesta en producción de infraestructura en Azure para componentes de Inteligencia Artificial, que soportan procesos de PQRS del sistema Bogotá Te Escucha, en el marco de iniciativas asociadas al Portal Transaccional.  
•  Actualización de sistemas operativos y componentes de seguridad en máquinas virtuales Linux que soportan portales web institucionales, contribuyendo al fortalecimiento de la seguridad y estabilidad de los servicios.  
•  Configuración e integración de servicios de monitoreo y seguridad, mediante el uso de Event Hub, Front Door y Application Gateway, para la transmisión de logs hacia Splunk y el apoyo al monitoreo realizado por el SOC.  
•  Análisis y socialización de información de costos y uso de recursos de Azure, especialmente para los componentes de IA implementados, como insumo para la gestión y control del consumo de la plataforma.  </t>
  </si>
  <si>
    <t>SERVICIOS DE NUBE PUBLICA
Durante el periodo para el proceso de adquisición de servicios de nube pública mediante el Acuerdo Marco de Precios, con el fin de garantizar la disponibilidad, continuidad y el adecuado funcionamiento de los sistemas de información y servicios tecnológicos de la Secretaría General de la Alcaldía Mayor de Bogotá D.C, se estructuraron los documentos de Estudio de Mercado, Estudios Previos, simuladores, RFI, Matriz de Riegos, obligaciones ambientales. El 11 de mayo se remiten los documentos del proceso para revisión y verificación de la ordenación del gasto, una vez recibidos las observaciones y realizar ajustes necesarios, se recibe la viabilidad por parte del ordenador del gasto y mediante radicado 3-2026-11629 del 20 de mayo dirigido a la dirección de contratación se solicita el inicio del proceso de contratación.
Se realizaron las etapas previstas del proceso en plataforma SECOP y con evento de cotización simulación 38923, el 12 de junio se recibe aval desde financiera a la estimación de presupuesto, se reciben ofertas y se procedió a evaluar la de menor valor, se remite la evaluación técnica y se presenta recomendación de adjudicación al comité de contratación.</t>
  </si>
  <si>
    <t>Fortalecimiento de la Arquitectura de Interoperabilidad (bus de servicios)</t>
  </si>
  <si>
    <t xml:space="preserve">Fortalecer la implementación  del Bus de Servicios para el proyecto de Portal Transaccional de Servicio a la Ciudadanía de la Alcaldía Mayor de Bogotá </t>
  </si>
  <si>
    <t>Bus de servicio en operación</t>
  </si>
  <si>
    <t>31/01/20225</t>
  </si>
  <si>
    <t>31/12/20227</t>
  </si>
  <si>
    <t>Fortalecimeinto del bus de servicios</t>
  </si>
  <si>
    <t>25%
Informe trimestral del fortalecimiento de la Arquitectura de Interoperabilidad (bus de sericios)</t>
  </si>
  <si>
    <t xml:space="preserve">Durante el período se realizaron las siguientes actividades:
* Operación y evolución del bus de servicios (Apache Camel) para el Portal Transaccional.
* Integración de nuevos servicios de interoperabilidad para geovisor y servicios ciudadanos.
* Definición de arquitectura objetivo orientada a APIs y microservicios.
* Revisión de los documentos técnicos de interoperabilidad (Línea 4) entregados por el proveedor de portal transaccional.
</t>
  </si>
  <si>
    <t>Actividades desarrolladas durante el segundo trimestre de 2026:
Componente de Interoperabilidad del Portal Transaccional
*Revisión, validación y seguimiento a los entregables técnicos del componente de interoperabilidad.
*Elaboración, actualización y ajuste de la documentación funcional, técnica y arquitectónica de interoperabilidad.
*Ejecución y análisis de pruebas funcionales, de resiliencia, observabilidad, monitoreo, rendimiento, carga, estrés y alta disponibilidad.
*Definición y estandarización de lineamientos y documentación de interoperabilidad por trámite y/o entidad.
*Seguimiento técnico permanente mediante las mesas de trabajo y la célula de interoperabilidad para el cierre de observaciones, validación de componentes y acompañamiento a la implementación.
Interoperación con REDAM (Registro de Deudores Alimentarios Morosos)
*Socialización inicial del proceso de interoperabilidad entre la Alcaldía Mayor de Bogotá y REDAM.
*Realización de mesas técnicas con la Agencia Nacional Digital para definir los aspectos funcionales y técnicos de la integración.
*Diligenciamiento y suministro de la información técnica requerida para habilitar el proceso de interoperabilidad.
*Definición e identificación de los componentes, infraestructura y subsistemas que consumirán los servicios asociados a REDAM.
*Coordinación de actividades preparatorias para la configuración de ambientes y pruebas de integración.</t>
  </si>
  <si>
    <t>Fortalecimiento de la Seguridad Digital</t>
  </si>
  <si>
    <t>Mantener actualizadas el 100% de las plataformas de seguridad digital</t>
  </si>
  <si>
    <t xml:space="preserve"> Fortalecer los controles de seguridad:
1. Certificados Digitales de Sitio Seguro
2.  Sistema de Backups 
3. Renovación del Soporte y Garantía del Sistema de Seguridad Perimetral
4. Proceso de Vulnerabilidades
5. Proceso de Antivirus</t>
  </si>
  <si>
    <t xml:space="preserve">En el Primer trimestre de 2026 se mantiene el 100% del nivel de implementación del Modelo de seguridad y Privacidad de información (instrumento versión ISO/IEC 27001:2022), es decir los 4 dominios están en nivel Optimizado, y el resultado de evaluación de efectividad de control se encuentra en 97%.
1. Se elaboraron y aprobaron por el Comité Institucional de Gestión y Desempeño los siguientes planes: a. Plan de seguridad y privacidad de la información 2025 y b. Plan de tratamiento de riesgos de seguridad de la información / seguridad digital.
2. Se elaboraron y socializaron 9 piezas de Tips de seguridad con los siguientes temas:
-	Resultado del ejercicio de ingeniería social realizado en el último bimestre de 2025
-	Cuidado con el fraude docusing
-	Falsas invitaciones a licitaciones
-	Como prevenir ataques de Ingeniería Social
-	Intento de Phishing identificado
-	Correos fraudulentos que suplantan cuentas institucionales
-	Campaña de Phishing relacionada con jurados de votación
-	Charla para el uso de Onedrive 
-	Charla de seguridad de la información 
3. Se brindó apoyo a los enlaces de seguridad en:
- Reporte de planes de tratamiento para 2026. 
- Se realizó primera mesa de trabajo con enlaces para actualización del registro nacional de bases de datos ante la SIC
4. Se realizaron escaneos de vulnerabilidades programados a los servidores de Linux y Windows y Servicios priorizados y a 9 servicios TI 
5. Se gestionaron y atendieron 85 eventos de seguridad de la información relacionados con contenido malicioso.
6. Se atendieron 149 casos reportados por el operador del sistema de monitoreo cibernético distrital. </t>
  </si>
  <si>
    <t xml:space="preserve">Durante el periodo se adelantaron las siguientes acciones:
Se mantiene el 100% del nivel de implementación del Modelo de seguridad y Privacidad de información (instrumento versión ISO/IEC 27001:2022), es decir los 4 dominios están en nivel Optimizado, con las siguientes calificaciones: - Controles Organizacionales de 99, - Controles de Personal de 100, - Controles Físicos de 100 y – Controles Tecnológicos de 91, con un resultado de evaluación de efectividad de control de 98%.
Se realizaron 9  sensibilizaciones y/o tips de seguridad se realizaron: 
- Charla de seguridad y privacidad de la información a los funcionarios y contratistas de la Dirección del Sistema Distrital de Servicio a la Ciudadanía
- Tip de Alerta de seguridad: Correos maliciosos de verificación de cuenta – PHISHING
- Tip ¡Cuidado! Correos Fraudulentos
- Tip de Alerta de Seguridad: Phishing por falsa verificación de cuenta
- Tip Elecciones seguras también en lo digital
- Tip DEEPFAKES que son, sus riesgos y cómo protegerte
- Charla de seguridad y privacidad de la información a los funcionarios y contratistas de la Subdirección Distrital de la Imprenta.
- Tip Deepfakes: imágenes, videos o audios manipulados o generados con inteligencia artificial para que parezcan auténticos.
- Tip Elecciones seguras también en lo digital
Se realizaron mesas de trabajo con enlaces de seguridad de las dependencias y se desarrollaron las siguientes actividades relacionadas con el proceso de gestión de activos de información 
- Reunión inicial de activos de información con el grupo de enlaces de seguridad con el fin de dar indicaciones respecto al proceso de actualización de activos de información para la vigencia 2026.
- Mesa de trabajo para aclaración de dudas del proceso de activos de información para los enlaces de las siguientes dependencias: OFICINA DE COMUNICACIONES SGAMB, Dirección Distrital de Innovación Pública y Estado Abierto, Subdirección de Innovación Pública – IBO, Subsecretaría Distrital de Fortalecimiento Institucional
- Reunión con los enlaces de seguridad de la Dirección Distrital de Desarrollo Institucional y la Subdirección Técnica para la Generación de Capacidades Institucionales con el fin de dar indicaciones adicionales respecto al proceso de actualización de activos de información para la vigencia 2026. 
- Reunión con enlaces de seguridad del Grupo 2, compuesto por las siguientes dependencias: Oficina Asesora de Planeación, Oficina Control Interno, Oficina Jurídica, Oficina de Control Disciplinario Interno, Dirección Distrital de Desarrollo Institucional, Subdirección Técnica para la Generación de Capacidades Institucionales, Subdirección de Imprenta Distrital
Se realizaron escaneos de Vulnerabilidades programados a los servidores de Linux y Windows y Servicios priorizados y a los servidores de los siguientes servicios:  - Gestores de Territorio, - Siab el Cofre, - SAT Web, Servicio SSDA, - Geovisor, Portal QA, Portal Transaccional, - SISDA, Toneladas que unen, Portal de pruebas TIC, Portal del Empleado, Herramienta HEVA, Serviccio PQRS_rag, portal transaccional.
En junio se atendieron y gestionaron 1 evento de seguridad de la información asociados a correos con contenido malicioso.
PROCESO DE SOFTWARE VULNERABILIDADES
Durante el periodo, se elabora el anexo técnico de software de vulnerabilidades con el componente de inteligencia artificial, se pasa al interior de la oficina para que sea revisado. Se realizaron ajustes al anexo técnico de vulnerabilidades
RENOVACIÓN DE LA PLATAFORMA DE SEGURIDAD PERIMETRAL
Durante el periodo reportado, se inició el acercamiento Oficina Consejería Distrital de TIC quien lidera la implementación del convenio para compras conjuntas en la Manzana Liévano (secretarias: Jurídica, Gobierno y General), se definió que para el tema de renovación de la plataforma de seguridad perimetral solo participaremos Secretaria Jurídica y Secretaria General, se elaboró el anexo técnico y se envió al profesional designado por la Consejería Distrital de TIC, quien cito dos (2) mesas de trabajo.  La primera denominada “Refinamiento Anexo Técnico – Compra de Licencias de Seguridad Perimetral”: donde se efectuó la revisión integral del anexo técnico, en la cual se identificó y corrigió una inconsistencia en los datos registrados para el dispositivo Fortianalyzer, el cual se encontraba relacionado de forma errada, ajustándose a la información correcta conforme a su referencia y serial. Asimismo, se sugirió el incremento de las horas de transferencia de conocimiento por parte del proveedor, con el fin de garantizar una adecuada apropiación técnica.  En la segunda reunión se contempló la inclusión de un componente de inteligencia artificial, por lo cual se realizó consulta al fabricante Fortinet con el fin de identificar una solución que se integrara adecuadamente con la infraestructura tecnológica existente en la Secretaria General y permitiera atender dicho requerimiento. Como resultado, se propuso la implementación de capacidades de IA a través de la herramienta FortiAnalyzer; no obstante, para su funcionamiento se requiere la adquisición de una solución tipo SIEM.  En consecuencia, y considerando el alcance actual del proceso, este componente se descarta por el momento para su inclusión dentro del Anexo Técnico de Seguridad Perimetral. Se espera que en el mes de mayo se tenga estudios previos y estudio de mercado para inicio del proceso en contratación.   Teniendo en cuenta que Oficina Consejería Distrital de TIC quien lidera la implementación del convenio para compras conjuntas en la Manzana Liévano, en este caso las secretarias: Jurídica y General, durante el periodo se realizaron mesas de trabajo conjuntas entre las Oficinas TIC de la Secretaría General y la Secretaría Jurídica Distrital, con el fin de revisar y ajustar los documentos relacionados con el proceso de selección. Como resultado de dichas reuniones, se consolidaron observaciones sobre el contenido del anexo técnico, especialmente en lo relacionado con fechas de vencimiento, vigencias de licenciamiento y soporte técnico especializado de los equipos contemplados dentro del proceso.  Se concertaron y validaron las correcciones realizadas entre ambas dependencias, permitiendo unificar criterios técnicos y administrativos sobre el alcance del proceso y los ajustes requeridos en la documentación contractual.  Posteriormente, se remitieron los documentos ajustados para validación final y visto bueno por parte de las áreas participantes, dando continuidad a la consolidación técnica y jurídica del proceso precontractual.   En este contexto, se recibieron observaciones por parte de los proveedores interesados en el proceso, las cuales fueron analizadas conjuntamente entre la Oficina de Tecnologías de la Información y las Comunicaciones (OTIC) y la Secretaría Jurídica. Como resultado de las mesas de trabajo realizadas, se consolidaron respuestas a las observaciones, se ajustaron los requisitos técnicos y habilitantes del proceso, especialmente en lo relacionado con la exigencia de la categoría Partner Expert y la designación Engage Tech Support Partner (ETSP), buscando garantizar la coherencia técnica, jurídica y el cumplimiento de los principios de pluralidad de oferentes y libre concurrencia.  Adicionalmente, durante el mes se recibieron dos (2) propuestas de proveedores, las cuales fueron revisadas como insumo para la construcción del Estudio de Mercado y permitieron continuar con la validación de las condiciones técnicas y de soporte requeridas para la contratación.
Finalmente, una vez incorporados los ajustes y atendidas las recomendaciones formuladas durante las sesiones de trabajo, la Coordinación de la OTIC informó que las observaciones fueron debidamente atendidas y subsanadas, indicando que el documento no presentaba observaciones adicionales.
</t>
  </si>
  <si>
    <t>Plan de Recuperación ante Desastre - Fase II</t>
  </si>
  <si>
    <t>1
DRP Fase II implementado</t>
  </si>
  <si>
    <t>1
DRP Implementado</t>
  </si>
  <si>
    <t xml:space="preserve">Fase II
 Plan de recuperación de TI Implementado
</t>
  </si>
  <si>
    <t xml:space="preserve">
0% 
</t>
  </si>
  <si>
    <t>20% 
INFORME DEL DIAGNÓSTICO E IDENTIFICACIÓN DE NECESIDADES PARA EL DRP</t>
  </si>
  <si>
    <t>40%
PLANEACIÓN DE RECURSOS E INFORME DE AVANCE DEL  DESARROLLO E IMPLEMENTACIÓN DEL DRP</t>
  </si>
  <si>
    <t>40%
INFORME FINAL DE  DESARROLLO E IMPLEMENTACIÓN DEL DRP</t>
  </si>
  <si>
    <t>La programación se tiene prevista a partir del 2º. Trimestre de 2026. Durante el primer trimestre se avanzó en las siguientes actividades: 
Se realizó presentación del anexo técnico de la Fase 2 del DRP
Se han adelantado la elaboración del Anexo Técnico del proceso de licitación para Implementar la segunda fase del Plan de Recuperación de Desastres (DRP) en la nube para los servicios críticos priorizados que actualmente operan en infraestructura On-Premise, con el propósito de fortalecer la protección de la información y garantizar la continuidad operativa de la Secretaría General de la Alcaldía Mayor de Bogotá D.C., ante la ocurrencia de eventos de contingencia, además se realizó presentación del anexo técnico a la jefe de la oficina TIC, a la oficial de seguridad y el arquitecto de nube, para que dieran sus observaciones.  La oficial de seguridad y el arquitecto de nube, realizaron observaciones al del Anexo Técnico del proceso de licitación para Implementar la segunda fase del Plan de Recuperación de Desastres (DRP) en la nube para los servicios críticos priorizados que actualmente operan en infraestructura On-Premise y se envía al grupo de sistemas de información para que revisan lo pertinente y poder realizar los ajustes necesarios, posteriormente se genera la versión 2.0 del documento, con el cual se inicia el proceso de estudio de mercado.</t>
  </si>
  <si>
    <t>Durante el periodo se obtuvo la versión definitiva OTIC  del proceso licitatorio para Implementar la segunda fase del Plan de Recuperación de Desastres (DRP) en la nube para los servicios críticos priorizados que actualmente operan en infraestructura On-Premise y se envía para revisión por parte de la ordenación del gasto la Oficina Consejería Distrital de TIC, donde tanto el ingeniero como el abogado hace observaciones de forma mas no de forma al anexo técnico el cual se recibió y se ajustó, quedando listo para que en mayo sea enviado a la Dirección de Contratación.
Durante el periodo se realizaron ajustes a estudios previos, se realiza publicación de solicitud de cotizaciones, se responden observaciones al proceso de DRP Fase II, se recibieron solo 2 cotizaciones y por ende se amplió plazo para recibir más cotizaciones para hacer el cuadro comparativo de estudio de mercado y poder estimar el presupuesto para el proceso.</t>
  </si>
  <si>
    <t>Centro Operaciones de Seguridad 
SOC</t>
  </si>
  <si>
    <t xml:space="preserve">1 SOC operando </t>
  </si>
  <si>
    <t>31/01/20226</t>
  </si>
  <si>
    <t>Monitoreo de 300 activos por parte del SOC</t>
  </si>
  <si>
    <t>25%
Informe trimestral del monitoreo del SOC</t>
  </si>
  <si>
    <t>El servicio de un centro de operaciones de seguridad para la secretaria general, es una contratación conjunta con Oficina Consejería Distrital de TIC, de lo cual en la Oficina TIC se realizó la revisión y se propuso ajustes al anexo técnico y en los estudios previos del proceso que ya tenía adelantado la Oficina Consejería Distrital para el proceso de contratación directa mediante contrato interadministrativo con ETB.
El contrato interadministrativo 480-2026 celebrado entre la Oficina Consejera Distrital TIC y ETB, cuyo objetivo es “Contratar los servicios especializados para la operación de un sistema de monitoreo cibernético distrital que proporcione las capacidades de detección, clasificación, análisis y respuesta ante incidentes y posibles anomalías en los servicios tecnológicos de las entidades del distrito, incluyendo aquellos que pertenecen a la Secretaría General de la Alcaldía Mayor de Bogotá”, tuvo inicio el 14 de febrero de 2026.  Reporto a la Secretaria General, actualmente se monitorean 108 activos tecnológicos y se han reportan con corte 31 de marzo un total de 149 casos para gestión y seguimiento; de estos, todos se encuentran en estado resuelto. Adicionalmente, en la información revisada no se reportan falsos positivos, por lo que los casos remitidos corresponden a eventos/alertas gestionadas como hallazgos válidos, en coherencia con el enfoque de gestión de eventos de seguridad. 
Se inició la gestión de la implementación del centro de operaciones de seguridad – SOC para los activos de información y servicios digitales de la Secretaria General de la Alcaldía Mayor de Bogotá, es decir se envió al operador (ETB) el documento diligenciado con la relación de activos tecnológicos de la entidad y se aprovisiona un servidor cuyo objetivo es monitorear, detectar, analizar y responder eventos y amenazas que puedan afectar la confidencialidad, integridad y disponibilidad de los activos de información y servicios digitales de la entidad. 
La mayor concentración correspondió a eventos relacionados con inicios de sesión exitosos de Office 365 desde fuera de Colombia, lo que permite inferir la necesidad de mantener especial vigilancia sobre accesos atípicos y posibles compromisos de credenciales. Asimismo, se gestionaron alertas vinculadas con inclusión de usuarios en grupos sensibles, intentos de fuerza bruta, cambios o deshabilitación de cuentas y posibles ataques de password spraying, lo cual refleja que el monitoreo del SOC está orientado a la detección temprana de comportamientos anómalos, la validación de su criticidad y la activación oportuna de acciones de revisión y respuesta por parte del equipo técnico de seguridad.
Casos reportados y gestionados en febrero (16)</t>
  </si>
  <si>
    <t>En cuanto a los servicios especializados para la operación de un sistema de monitoreo cibernético distrital que proporciona las capacidades de detección, clasificación, análisis y respuesta ante incidentes y posibles anomalías en los servicios tecnológicos de las entidades del distrito, incluyendo aquellos que pertenecen a la Secretaría General de la Alcaldía Mayor de Bogotá, al final de mayo se encuentran 241 activos tecnológicos monitoreados y los casos reportados y gestionados fueron 261,  los cuales se revisaron y categorizaron a partir de las alertas generadas.  La mayor concentración correspondió a eventos asociados a servicios críticos como el correo electrónico, accesos a sistemas y cuentas de usuario. La cantidad de eventos detectados y gestionados confirma que el SOC actúa como un mecanismo de detección temprana, permitiendo identificar comportamientos anómalos, posibles intentos de ataque y eventos de seguridad antes de que estos se materialicen en incidentes de mayor impacto. Este monitoreo constante fortalece directamente los principios de confidencialidad, integridad y disponibilidad, al reducir la ventana de exposición frente a amenazas.
Adicionalmente, el monitoreo del SOC no sólo permite la atención reactiva de eventos, sino que se convierte en un insumo clave para la gestión proactiva de la seguridad, al facilitar la identificación de patrones recurrentes, vectores de ataque predominantes y vulnerabilidades asociadas a los activos de la entidad. Esto permite orientar decisiones estratégicas dentro del MSPI, como el fortalecimiento de controles, priorización de riesgos y definición de campañas de sensibilización dirigidas a los colaboradores de la entidad.</t>
  </si>
  <si>
    <t>Nombre del Jefe Dependencia:</t>
  </si>
  <si>
    <t>Cultura institucional en seguridad (Prevención de phishing, malware e ingeniería social, etc.)</t>
  </si>
  <si>
    <t>Implementación de capacidades en seguridad digital</t>
  </si>
  <si>
    <t>31/12/20226</t>
  </si>
  <si>
    <t>Informes de implementación de capacidades en seguridad digital</t>
  </si>
  <si>
    <t>25% Informe trimestral de las capacidades generadas en seguridad digital</t>
  </si>
  <si>
    <t>Elaboración y publicación de TIPS DE SEGURIDAD dirigidos a funcionarios y contratistas, como mecanismo de transferencia de buenas prácticas en seguridad de la información.</t>
  </si>
  <si>
    <t>Durante el segundo trimestre de 2026 se desarrollaron acciones orientadas al fortalecimiento de la cultura institucional de seguridad, mediante actividades de transferencia de conocimiento, gestión de riesgos y campañas de sensibilización. Entre las principales iniciativas se destacan:
- Taller de seguridad en entornos Azure y Office 365 llevada a acabo el 13 de abril de 2026
- Transferencia de Conocimiento en Seguridad de la Información el 17 de abril de 2026
- Proceso de Monitoreo de Riesgos de Seguridad correspondiente al primer semestre de 2026 realizada el 27 de abril de 2026
Adicionalmente, se diseñaron y divulgaron  piezas comunicacionales enfocadas en la prevención de phishing, ingeniería social y otras amenazas cibernéticas, incluyendo contenidos sobre correos fraudulentos, falsas verificaciones de cuenta, uso seguro de VPN y Office 365, adicionalmente, se realizó  la producción de podcasts y material audiovisual de sensibilización. Estas actividades contribuyeron al fortalecimiento de las capacidades institucionales en ciberseguridad y a la consolidación de una cultura preventiva frente a los riesgos asociados al uso de tecnologías de la información.</t>
  </si>
  <si>
    <t>Cultura y competencias en tecnologías emergentes (IA, Datos)</t>
  </si>
  <si>
    <t>Implementación de capacidades en IA y Datos</t>
  </si>
  <si>
    <t>Informes de implementación de capacidades en IA y Datos</t>
  </si>
  <si>
    <t>25% Informe trimestral de las capacidades generadas en IA y Datos</t>
  </si>
  <si>
    <t>Durante el primer trimestre de 2026 se desarrollaron acciones de transferencia de conocimiento asociadas al uso y apropiación de herramientas Microsoft 365, dentro de las cuales se incluye Microsoft Copilot como funcionalidad de apoyo basada en inteligencia artificial, orientada a la mejora de la productividad institucional.</t>
  </si>
  <si>
    <t>Durante el segundo trimestre de 2026 se impulsó el fortalecimiento de competencias institucionales en tecnologías emergentes, especialmente en Inteligencia Artificial. Se promovió la participación en espacios de formación y divulgación sobre conceptos, casos de uso y oportunidades de aplicación de la IA en los procesos institucionales, incluyendo charlas especializadas y jornadas de socialización de herramientas como Microsoft Copilot.
Asimismo, se incorporaron tecnologías de Inteligencia Artificial en la elaboración de contenidos institucionales, como la producción de material audiovisual orientado a la sensibilización en ciberseguridad. Estas acciones favorecieron la apropiación de tecnologías emergentes, el fortalecimiento de capacidades digitales y el apoyo a los procesos de transformación digital de la entidad.</t>
  </si>
  <si>
    <t>Durante el período de seguimiento se realizaron las siguientes actividades:
- Se brindó apoyo técnico en la elaboración de anexos técnicos y documentos previos para la contratación de la preservación digital
- Se brindó apoyo técnico en la revisión y validación de las respuestas a las observaciones presentadas durante el evento de cotización No. SGA-SC-DDAB-011-2026, correspondiente al proceso cuyo objeto es  “Prestar servicios especializados para diseñar e implementar pilotos de soluciones basadas en Inteligencia Artificial orientadas a la mejora de procesos archivísticos y de preservación digital, incluyendo el desarrollo de modelos de clasificación automática, extracción de metadatos y análisis de contenido, con documentación técnica, evaluación de resultados y recomendaciones para su escalabilidad institucional, en el marco del fortalecimiento del Sistema Integrado de Conservación del patrimonio para aumentar la capacidad tecnológica y física en conservación y preservación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</si>
</sst>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44" formatCode="_-&quot;$&quot;\ * #,##0.00_-;\-&quot;$&quot;\ * #,##0.00_-;_-&quot;$&quot;\ * &quot;-&quot;??_-;_-@_-"/>
    <numFmt numFmtId="43" formatCode="_-* #,##0.00_-;\-* #,##0.00_-;_-* &quot;-&quot;??_-;_-@_-"/>
    <numFmt numFmtId="164" formatCode="_(* #,##0_);_(* \(#,##0\);_(* &quot;-&quot;??_);_(@_)"/>
    <numFmt numFmtId="165" formatCode="[$$-240A]\ #,##0.00"/>
    <numFmt numFmtId="166" formatCode="[$$-240A]\ #,##0"/>
    <numFmt numFmtId="167" formatCode="_-* #,##0_-;\-* #,##0_-;_-* &quot;-&quot;??_-;_-@_-"/>
    <numFmt numFmtId="168" formatCode="_-&quot;$&quot;\ * #,##0_-;\-&quot;$&quot;\ * #,##0_-;_-&quot;$&quot;\ * &quot;-&quot;??_-;_-@_-"/>
    <numFmt numFmtId="169" formatCode="dd/mm/yyyy;@"/>
  </numFmts>
  <fonts count="43" x14ac:knownFonts="1">
    <font>
      <sz val="11"/>
      <color theme="1"/>
      <name val="Calibri"/>
      <family val="2"/>
      <scheme val="minor"/>
    </font>
    <font>
      <sz val="11"/>
      <color theme="1"/>
      <name val="Calibri"/>
      <family val="2"/>
      <scheme val="minor"/>
    </font>
    <font>
      <b/>
      <sz val="14"/>
      <name val="Arial"/>
      <family val="2"/>
    </font>
    <font>
      <sz val="11"/>
      <name val="Calibri"/>
      <family val="2"/>
      <scheme val="minor"/>
    </font>
    <font>
      <sz val="10"/>
      <name val="Calibri"/>
      <family val="2"/>
      <scheme val="minor"/>
    </font>
    <font>
      <sz val="9"/>
      <name val="Calibri"/>
      <family val="2"/>
      <scheme val="minor"/>
    </font>
    <font>
      <sz val="8"/>
      <name val="Calibri"/>
      <family val="2"/>
      <scheme val="minor"/>
    </font>
    <font>
      <b/>
      <sz val="9"/>
      <name val="Calibri"/>
      <family val="2"/>
      <scheme val="minor"/>
    </font>
    <font>
      <b/>
      <sz val="10"/>
      <name val="Arial"/>
      <family val="2"/>
    </font>
    <font>
      <b/>
      <sz val="9"/>
      <name val="Arial"/>
      <family val="2"/>
    </font>
    <font>
      <b/>
      <sz val="8"/>
      <name val="Arial"/>
      <family val="2"/>
    </font>
    <font>
      <sz val="9"/>
      <name val="Arial"/>
      <family val="2"/>
    </font>
    <font>
      <sz val="10"/>
      <name val="Arial"/>
      <family val="2"/>
    </font>
    <font>
      <sz val="8"/>
      <name val="Arial"/>
      <family val="2"/>
    </font>
    <font>
      <b/>
      <sz val="12"/>
      <name val="Arial"/>
      <family val="2"/>
    </font>
    <font>
      <sz val="10"/>
      <color rgb="FF00B050"/>
      <name val="Arial"/>
      <family val="2"/>
    </font>
    <font>
      <sz val="9"/>
      <color theme="0" tint="-0.34998626667073579"/>
      <name val="Arial"/>
      <family val="2"/>
    </font>
    <font>
      <sz val="8"/>
      <color theme="0" tint="-0.34998626667073579"/>
      <name val="Arial"/>
      <family val="2"/>
    </font>
    <font>
      <sz val="10"/>
      <color theme="0" tint="-0.34998626667073579"/>
      <name val="Arial"/>
      <family val="2"/>
    </font>
    <font>
      <b/>
      <sz val="9"/>
      <color theme="1"/>
      <name val="Arial"/>
      <family val="2"/>
    </font>
    <font>
      <sz val="12"/>
      <name val="Arial"/>
      <family val="2"/>
    </font>
    <font>
      <sz val="12"/>
      <color theme="0"/>
      <name val="Arial"/>
      <family val="2"/>
    </font>
    <font>
      <sz val="14"/>
      <name val="Arial"/>
      <family val="2"/>
    </font>
    <font>
      <b/>
      <sz val="11"/>
      <name val="Calibri"/>
      <family val="2"/>
      <scheme val="minor"/>
    </font>
    <font>
      <b/>
      <sz val="14"/>
      <color rgb="FF000000"/>
      <name val="Arial"/>
      <family val="2"/>
    </font>
    <font>
      <b/>
      <u/>
      <sz val="14"/>
      <color rgb="FFA6A6A6"/>
      <name val="Arial"/>
      <family val="2"/>
    </font>
    <font>
      <sz val="9"/>
      <color rgb="FFA6A6A6"/>
      <name val="Arial"/>
      <family val="2"/>
    </font>
    <font>
      <sz val="10"/>
      <color rgb="FF000000"/>
      <name val="Arial"/>
      <family val="2"/>
    </font>
    <font>
      <sz val="9"/>
      <color rgb="FF000000"/>
      <name val="Arial"/>
      <family val="2"/>
    </font>
    <font>
      <b/>
      <sz val="9"/>
      <color rgb="FF000000"/>
      <name val="Arial"/>
      <family val="2"/>
    </font>
    <font>
      <b/>
      <u/>
      <sz val="10"/>
      <color rgb="FF000000"/>
      <name val="Arial"/>
      <family val="2"/>
    </font>
    <font>
      <b/>
      <sz val="10"/>
      <color rgb="FF000000"/>
      <name val="Arial"/>
      <family val="2"/>
    </font>
    <font>
      <sz val="9"/>
      <color theme="5" tint="0.59999389629810485"/>
      <name val="Arial"/>
      <family val="2"/>
    </font>
    <font>
      <b/>
      <sz val="11"/>
      <name val="Arial"/>
      <family val="2"/>
    </font>
    <font>
      <sz val="11"/>
      <name val="Arial"/>
      <family val="2"/>
    </font>
    <font>
      <sz val="11"/>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b/>
      <sz val="10"/>
      <color theme="1"/>
      <name val="Arial"/>
      <family val="2"/>
    </font>
    <font>
      <b/>
      <u/>
      <sz val="10"/>
      <name val="Arial"/>
      <family val="2"/>
    </font>
    <font>
      <sz val="9"/>
      <color rgb="FF00B050"/>
      <name val="Arial"/>
      <family val="2"/>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20">
    <xf numFmtId="0" fontId="0" fillId="0" borderId="0" xfId="0"/>
    <xf numFmtId="0" fontId="3" fillId="0" borderId="0" xfId="0" applyFont="1"/>
    <xf numFmtId="0" fontId="4" fillId="0" borderId="0" xfId="0" applyFont="1" applyAlignment="1">
      <alignment horizontal="center" vertical="center"/>
    </xf>
    <xf numFmtId="0" fontId="5" fillId="0" borderId="0" xfId="0" applyFont="1"/>
    <xf numFmtId="0" fontId="6" fillId="0" borderId="0" xfId="0" applyFont="1"/>
    <xf numFmtId="0" fontId="4" fillId="0" borderId="0" xfId="0" applyFont="1"/>
    <xf numFmtId="0" fontId="7" fillId="0" borderId="0" xfId="0" applyFont="1" applyAlignment="1">
      <alignment horizontal="center"/>
    </xf>
    <xf numFmtId="0" fontId="5" fillId="0" borderId="0" xfId="0" applyFont="1" applyAlignment="1">
      <alignment horizontal="center"/>
    </xf>
    <xf numFmtId="0" fontId="5" fillId="2" borderId="0" xfId="0" applyFont="1" applyFill="1" applyAlignment="1">
      <alignment horizontal="center"/>
    </xf>
    <xf numFmtId="0" fontId="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2" fillId="0" borderId="0" xfId="0" applyFont="1" applyAlignment="1">
      <alignment horizontal="center" vertical="center"/>
    </xf>
    <xf numFmtId="0" fontId="11" fillId="0" borderId="0" xfId="0" applyFont="1"/>
    <xf numFmtId="0" fontId="13" fillId="0" borderId="0" xfId="0" applyFont="1"/>
    <xf numFmtId="0" fontId="12" fillId="0" borderId="0" xfId="0" applyFont="1"/>
    <xf numFmtId="0" fontId="9" fillId="0" borderId="0" xfId="0" applyFont="1" applyAlignment="1">
      <alignment horizontal="center"/>
    </xf>
    <xf numFmtId="0" fontId="11" fillId="0" borderId="0" xfId="0" applyFont="1" applyAlignment="1">
      <alignment horizontal="center"/>
    </xf>
    <xf numFmtId="9" fontId="16" fillId="0" borderId="1" xfId="0" applyNumberFormat="1" applyFont="1" applyBorder="1" applyAlignment="1">
      <alignment horizontal="center" vertical="center" wrapText="1"/>
    </xf>
    <xf numFmtId="9" fontId="13" fillId="0" borderId="1" xfId="0" applyNumberFormat="1" applyFont="1" applyBorder="1" applyAlignment="1">
      <alignment horizontal="center" vertical="center"/>
    </xf>
    <xf numFmtId="0" fontId="20" fillId="0" borderId="0" xfId="0" applyFont="1"/>
    <xf numFmtId="0" fontId="20" fillId="0" borderId="2" xfId="0" applyFont="1" applyBorder="1"/>
    <xf numFmtId="0" fontId="21" fillId="0" borderId="0" xfId="0" applyFont="1" applyAlignment="1">
      <alignment horizontal="left" vertical="top" wrapText="1"/>
    </xf>
    <xf numFmtId="17" fontId="20" fillId="0" borderId="2" xfId="0" applyNumberFormat="1" applyFont="1" applyBorder="1" applyAlignment="1">
      <alignment horizontal="center"/>
    </xf>
    <xf numFmtId="0" fontId="20" fillId="0" borderId="2" xfId="0" applyFont="1" applyBorder="1" applyAlignment="1">
      <alignment horizontal="center"/>
    </xf>
    <xf numFmtId="0" fontId="14" fillId="0" borderId="0" xfId="0" applyFont="1" applyAlignment="1">
      <alignment horizontal="center"/>
    </xf>
    <xf numFmtId="0" fontId="8" fillId="0" borderId="0" xfId="0" applyFont="1" applyAlignment="1">
      <alignment horizontal="center"/>
    </xf>
    <xf numFmtId="164" fontId="9" fillId="0" borderId="1" xfId="1" applyNumberFormat="1" applyFont="1" applyFill="1" applyBorder="1" applyAlignment="1">
      <alignment horizontal="left" vertical="center"/>
    </xf>
    <xf numFmtId="9" fontId="9"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2"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64" fontId="11" fillId="0" borderId="0" xfId="0" applyNumberFormat="1" applyFont="1" applyAlignment="1">
      <alignment horizontal="center" vertical="center" wrapText="1"/>
    </xf>
    <xf numFmtId="9" fontId="13" fillId="0" borderId="0" xfId="2" applyFont="1" applyBorder="1" applyAlignment="1">
      <alignment horizontal="center" vertical="center" wrapText="1"/>
    </xf>
    <xf numFmtId="164" fontId="9" fillId="0" borderId="0" xfId="1" applyNumberFormat="1" applyFont="1" applyFill="1" applyBorder="1" applyAlignment="1">
      <alignment horizontal="left" vertical="center"/>
    </xf>
    <xf numFmtId="165" fontId="9" fillId="0" borderId="0" xfId="0" applyNumberFormat="1" applyFont="1" applyAlignment="1">
      <alignment horizontal="center" vertical="center"/>
    </xf>
    <xf numFmtId="9" fontId="16" fillId="0" borderId="0" xfId="0" applyNumberFormat="1" applyFont="1" applyAlignment="1">
      <alignment horizontal="center" vertical="center" wrapText="1"/>
    </xf>
    <xf numFmtId="0" fontId="13" fillId="0" borderId="0" xfId="0" applyFont="1" applyAlignment="1">
      <alignment horizontal="center" vertical="top" wrapText="1"/>
    </xf>
    <xf numFmtId="0" fontId="14" fillId="0" borderId="0" xfId="0" applyFont="1"/>
    <xf numFmtId="0" fontId="14" fillId="0" borderId="0" xfId="0" applyFont="1" applyAlignment="1">
      <alignment horizontal="left"/>
    </xf>
    <xf numFmtId="0" fontId="23" fillId="0" borderId="0" xfId="0" applyFont="1"/>
    <xf numFmtId="0" fontId="26" fillId="0" borderId="6" xfId="0" applyFont="1" applyBorder="1" applyAlignment="1">
      <alignment wrapText="1"/>
    </xf>
    <xf numFmtId="9" fontId="29" fillId="0" borderId="1"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9" fontId="32" fillId="0" borderId="1" xfId="0" applyNumberFormat="1" applyFont="1" applyBorder="1" applyAlignment="1">
      <alignment horizontal="center" vertical="center" wrapText="1"/>
    </xf>
    <xf numFmtId="9" fontId="16" fillId="0" borderId="1" xfId="0" applyNumberFormat="1" applyFont="1" applyBorder="1" applyAlignment="1">
      <alignment horizontal="center" vertical="top" wrapText="1"/>
    </xf>
    <xf numFmtId="0" fontId="26" fillId="0" borderId="6" xfId="0" applyFont="1" applyBorder="1" applyAlignment="1">
      <alignment horizontal="center" vertical="top" wrapText="1"/>
    </xf>
    <xf numFmtId="9" fontId="10" fillId="0" borderId="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166" fontId="10"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xf>
    <xf numFmtId="6" fontId="9" fillId="0" borderId="1" xfId="1" applyNumberFormat="1" applyFont="1" applyBorder="1" applyAlignment="1">
      <alignment horizontal="center" vertical="center"/>
    </xf>
    <xf numFmtId="167" fontId="9" fillId="0" borderId="1" xfId="1" applyNumberFormat="1" applyFont="1" applyBorder="1" applyAlignment="1">
      <alignment horizontal="center" vertical="center" wrapText="1"/>
    </xf>
    <xf numFmtId="167" fontId="9" fillId="0" borderId="1" xfId="1" applyNumberFormat="1" applyFont="1" applyBorder="1" applyAlignment="1">
      <alignment horizontal="center" vertical="center"/>
    </xf>
    <xf numFmtId="168" fontId="9" fillId="0" borderId="1" xfId="3" applyNumberFormat="1" applyFont="1" applyBorder="1" applyAlignment="1">
      <alignment horizontal="center" vertical="center" wrapText="1"/>
    </xf>
    <xf numFmtId="166" fontId="13" fillId="0" borderId="1" xfId="0" applyNumberFormat="1" applyFont="1" applyBorder="1" applyAlignment="1">
      <alignment horizontal="center" vertical="center" wrapText="1"/>
    </xf>
    <xf numFmtId="166" fontId="11" fillId="0" borderId="1" xfId="0" applyNumberFormat="1" applyFont="1" applyBorder="1" applyAlignment="1">
      <alignment horizontal="center" vertical="center" wrapText="1"/>
    </xf>
    <xf numFmtId="166" fontId="11" fillId="0" borderId="1" xfId="0" applyNumberFormat="1" applyFont="1" applyBorder="1" applyAlignment="1">
      <alignment horizontal="center" vertical="center"/>
    </xf>
    <xf numFmtId="0" fontId="33" fillId="0" borderId="0" xfId="0" applyFont="1" applyAlignment="1">
      <alignment vertical="center"/>
    </xf>
    <xf numFmtId="0" fontId="33" fillId="0" borderId="0" xfId="0" applyFont="1" applyAlignment="1">
      <alignment horizontal="center"/>
    </xf>
    <xf numFmtId="0" fontId="34" fillId="0" borderId="0" xfId="0" applyFont="1" applyAlignment="1">
      <alignment horizontal="center"/>
    </xf>
    <xf numFmtId="0" fontId="34" fillId="0" borderId="0" xfId="0" applyFont="1"/>
    <xf numFmtId="0" fontId="35" fillId="0" borderId="0" xfId="0" applyFont="1" applyAlignment="1">
      <alignment horizontal="left" vertical="top" wrapText="1"/>
    </xf>
    <xf numFmtId="0" fontId="33" fillId="0" borderId="0" xfId="0" applyFont="1" applyAlignment="1">
      <alignment horizontal="left"/>
    </xf>
    <xf numFmtId="6" fontId="11" fillId="0" borderId="1" xfId="1" applyNumberFormat="1" applyFont="1" applyBorder="1" applyAlignment="1">
      <alignment horizontal="center" vertical="center"/>
    </xf>
    <xf numFmtId="168" fontId="11" fillId="0" borderId="1" xfId="3" applyNumberFormat="1" applyFont="1" applyBorder="1" applyAlignment="1">
      <alignment horizontal="center" vertical="center" wrapText="1"/>
    </xf>
    <xf numFmtId="0" fontId="19" fillId="0" borderId="16" xfId="0" applyFont="1" applyBorder="1" applyAlignment="1">
      <alignment horizontal="left" vertical="center" wrapText="1"/>
    </xf>
    <xf numFmtId="9" fontId="8" fillId="0" borderId="16" xfId="0" applyNumberFormat="1" applyFont="1" applyBorder="1" applyAlignment="1">
      <alignment horizontal="center" vertical="center" wrapText="1"/>
    </xf>
    <xf numFmtId="9" fontId="9" fillId="0" borderId="16" xfId="0" applyNumberFormat="1" applyFont="1" applyBorder="1" applyAlignment="1">
      <alignment horizontal="center" vertical="center" wrapText="1"/>
    </xf>
    <xf numFmtId="164" fontId="9" fillId="0" borderId="17" xfId="1" applyNumberFormat="1" applyFont="1" applyFill="1" applyBorder="1" applyAlignment="1">
      <alignment horizontal="left" vertical="center"/>
    </xf>
    <xf numFmtId="168" fontId="9" fillId="0" borderId="17" xfId="3" applyNumberFormat="1" applyFont="1" applyBorder="1" applyAlignment="1">
      <alignment horizontal="center" vertical="center" wrapText="1"/>
    </xf>
    <xf numFmtId="168" fontId="11" fillId="0" borderId="17" xfId="3" applyNumberFormat="1" applyFont="1" applyBorder="1" applyAlignment="1">
      <alignment horizontal="center" vertical="center" wrapText="1"/>
    </xf>
    <xf numFmtId="9" fontId="38" fillId="0" borderId="1" xfId="0" applyNumberFormat="1" applyFont="1" applyBorder="1" applyAlignment="1">
      <alignment horizontal="center" vertical="center"/>
    </xf>
    <xf numFmtId="9" fontId="39" fillId="0" borderId="1" xfId="0" applyNumberFormat="1" applyFont="1" applyBorder="1" applyAlignment="1">
      <alignment horizontal="center" vertical="center" wrapText="1"/>
    </xf>
    <xf numFmtId="9" fontId="36" fillId="0" borderId="1" xfId="0" applyNumberFormat="1" applyFont="1" applyBorder="1" applyAlignment="1">
      <alignment horizontal="center" vertical="center" wrapText="1"/>
    </xf>
    <xf numFmtId="9" fontId="19" fillId="0" borderId="1" xfId="0" applyNumberFormat="1" applyFont="1" applyBorder="1" applyAlignment="1">
      <alignment horizontal="center" vertical="center"/>
    </xf>
    <xf numFmtId="168" fontId="19" fillId="0" borderId="1" xfId="3" applyNumberFormat="1" applyFont="1" applyBorder="1" applyAlignment="1">
      <alignment horizontal="center" vertical="center" wrapText="1"/>
    </xf>
    <xf numFmtId="168" fontId="19" fillId="0" borderId="17" xfId="3" applyNumberFormat="1" applyFont="1" applyBorder="1" applyAlignment="1">
      <alignment horizontal="center" vertical="center" wrapText="1"/>
    </xf>
    <xf numFmtId="9" fontId="19" fillId="0" borderId="16" xfId="0" applyNumberFormat="1" applyFont="1" applyBorder="1" applyAlignment="1">
      <alignment horizontal="center" vertical="center" wrapText="1"/>
    </xf>
    <xf numFmtId="9" fontId="40" fillId="0" borderId="1" xfId="0" applyNumberFormat="1" applyFont="1" applyBorder="1" applyAlignment="1">
      <alignment horizontal="center" vertical="center" wrapText="1"/>
    </xf>
    <xf numFmtId="9" fontId="19" fillId="0" borderId="1" xfId="0" applyNumberFormat="1" applyFont="1" applyBorder="1" applyAlignment="1">
      <alignment horizontal="center" vertical="center" wrapText="1"/>
    </xf>
    <xf numFmtId="0" fontId="39" fillId="0" borderId="6" xfId="0" applyFont="1" applyBorder="1" applyAlignment="1">
      <alignment wrapText="1"/>
    </xf>
    <xf numFmtId="164" fontId="19" fillId="0" borderId="17" xfId="1" applyNumberFormat="1" applyFont="1" applyFill="1" applyBorder="1" applyAlignment="1">
      <alignment horizontal="left" vertical="center"/>
    </xf>
    <xf numFmtId="1" fontId="40" fillId="0" borderId="1" xfId="0" applyNumberFormat="1" applyFont="1" applyBorder="1" applyAlignment="1">
      <alignment horizontal="center" vertical="center" wrapText="1"/>
    </xf>
    <xf numFmtId="168" fontId="19" fillId="0" borderId="1" xfId="3" applyNumberFormat="1" applyFont="1" applyFill="1" applyBorder="1" applyAlignment="1">
      <alignment horizontal="center" vertical="center" wrapText="1"/>
    </xf>
    <xf numFmtId="168" fontId="19" fillId="0" borderId="17" xfId="3" applyNumberFormat="1" applyFont="1" applyFill="1" applyBorder="1" applyAlignment="1">
      <alignment horizontal="center" vertical="center" wrapText="1"/>
    </xf>
    <xf numFmtId="164" fontId="19" fillId="0" borderId="1" xfId="1" applyNumberFormat="1" applyFont="1" applyFill="1" applyBorder="1" applyAlignment="1">
      <alignment horizontal="left" vertical="center"/>
    </xf>
    <xf numFmtId="0" fontId="38" fillId="0" borderId="0" xfId="0" applyFont="1" applyAlignment="1">
      <alignment horizontal="center" vertical="top" wrapText="1"/>
    </xf>
    <xf numFmtId="168" fontId="39" fillId="0" borderId="1" xfId="3" applyNumberFormat="1" applyFont="1" applyBorder="1" applyAlignment="1">
      <alignment horizontal="center" vertical="center" wrapText="1"/>
    </xf>
    <xf numFmtId="168" fontId="39" fillId="0" borderId="17" xfId="3" applyNumberFormat="1" applyFont="1" applyBorder="1" applyAlignment="1">
      <alignment horizontal="center" vertical="center" wrapText="1"/>
    </xf>
    <xf numFmtId="167" fontId="39" fillId="0" borderId="1" xfId="0" applyNumberFormat="1" applyFont="1" applyBorder="1" applyAlignment="1">
      <alignment horizontal="center" vertical="center" wrapText="1"/>
    </xf>
    <xf numFmtId="167" fontId="11" fillId="0" borderId="1" xfId="1" applyNumberFormat="1" applyFont="1" applyFill="1" applyBorder="1" applyAlignment="1">
      <alignment horizontal="center" vertical="center"/>
    </xf>
    <xf numFmtId="9" fontId="11" fillId="0" borderId="1" xfId="0" applyNumberFormat="1" applyFont="1" applyBorder="1" applyAlignment="1">
      <alignment horizontal="center" vertical="center"/>
    </xf>
    <xf numFmtId="168" fontId="39" fillId="0" borderId="1" xfId="3" applyNumberFormat="1" applyFont="1" applyFill="1" applyBorder="1" applyAlignment="1">
      <alignment horizontal="center" vertical="center" wrapText="1"/>
    </xf>
    <xf numFmtId="168" fontId="39" fillId="0" borderId="17" xfId="3" applyNumberFormat="1" applyFont="1" applyFill="1" applyBorder="1" applyAlignment="1">
      <alignment horizontal="center" vertical="center" wrapText="1"/>
    </xf>
    <xf numFmtId="9" fontId="39" fillId="0" borderId="1" xfId="0" applyNumberFormat="1" applyFont="1" applyBorder="1" applyAlignment="1">
      <alignment horizontal="center" vertical="center"/>
    </xf>
    <xf numFmtId="166" fontId="42" fillId="0" borderId="1" xfId="0" applyNumberFormat="1" applyFont="1" applyBorder="1" applyAlignment="1">
      <alignment horizontal="center" vertical="center" wrapText="1"/>
    </xf>
    <xf numFmtId="166" fontId="42" fillId="0" borderId="1" xfId="0" applyNumberFormat="1" applyFont="1" applyBorder="1" applyAlignment="1">
      <alignment horizontal="center" vertical="center"/>
    </xf>
    <xf numFmtId="168" fontId="42" fillId="3" borderId="1" xfId="3" applyNumberFormat="1" applyFont="1" applyFill="1" applyBorder="1" applyAlignment="1">
      <alignment horizontal="center" vertical="center" wrapText="1"/>
    </xf>
    <xf numFmtId="9" fontId="11" fillId="4" borderId="1" xfId="0" applyNumberFormat="1" applyFont="1" applyFill="1" applyBorder="1" applyAlignment="1">
      <alignment horizontal="center" vertical="center" wrapText="1"/>
    </xf>
    <xf numFmtId="0" fontId="33" fillId="0" borderId="2" xfId="0" applyFont="1" applyBorder="1" applyAlignment="1">
      <alignment horizontal="center" vertical="center"/>
    </xf>
    <xf numFmtId="0" fontId="33" fillId="0" borderId="2" xfId="0" applyFont="1" applyBorder="1" applyAlignment="1">
      <alignment horizontal="center" vertical="center" wrapText="1"/>
    </xf>
    <xf numFmtId="17" fontId="33" fillId="0" borderId="0" xfId="0" applyNumberFormat="1" applyFont="1" applyAlignment="1">
      <alignment horizontal="center" vertical="center" wrapText="1"/>
    </xf>
    <xf numFmtId="0" fontId="33" fillId="0" borderId="0" xfId="0" applyFont="1" applyAlignment="1">
      <alignment horizontal="center" vertical="center"/>
    </xf>
    <xf numFmtId="0" fontId="33" fillId="0" borderId="2" xfId="0" applyFont="1" applyBorder="1" applyAlignment="1">
      <alignment horizontal="left"/>
    </xf>
    <xf numFmtId="0" fontId="37"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8" fillId="0" borderId="1" xfId="0" applyFont="1" applyBorder="1" applyAlignment="1">
      <alignment horizontal="center" vertical="center" wrapText="1"/>
    </xf>
    <xf numFmtId="164" fontId="11" fillId="0" borderId="9" xfId="0" applyNumberFormat="1" applyFont="1" applyBorder="1" applyAlignment="1">
      <alignment horizontal="center" vertical="center" wrapText="1"/>
    </xf>
    <xf numFmtId="164" fontId="11" fillId="0" borderId="10" xfId="0" applyNumberFormat="1" applyFont="1" applyBorder="1" applyAlignment="1">
      <alignment horizontal="center" vertical="center" wrapText="1"/>
    </xf>
    <xf numFmtId="164" fontId="11" fillId="0" borderId="11" xfId="0" applyNumberFormat="1" applyFont="1" applyBorder="1" applyAlignment="1">
      <alignment horizontal="center" vertical="center" wrapText="1"/>
    </xf>
    <xf numFmtId="164" fontId="11" fillId="0" borderId="12" xfId="0" applyNumberFormat="1" applyFont="1" applyBorder="1" applyAlignment="1">
      <alignment horizontal="center" vertical="center" wrapText="1"/>
    </xf>
    <xf numFmtId="164" fontId="11" fillId="0" borderId="13" xfId="0" applyNumberFormat="1" applyFont="1" applyBorder="1" applyAlignment="1">
      <alignment horizontal="center" vertical="center" wrapText="1"/>
    </xf>
    <xf numFmtId="164" fontId="11" fillId="0" borderId="14" xfId="0" applyNumberFormat="1" applyFont="1" applyBorder="1" applyAlignment="1">
      <alignment horizontal="center" vertical="center" wrapText="1"/>
    </xf>
    <xf numFmtId="14" fontId="28" fillId="0" borderId="1" xfId="0" applyNumberFormat="1" applyFont="1" applyBorder="1" applyAlignment="1">
      <alignment horizontal="center" vertical="center" wrapText="1"/>
    </xf>
    <xf numFmtId="9" fontId="2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7" fillId="0" borderId="1" xfId="2"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4" fillId="2"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8" xfId="0" applyFont="1" applyBorder="1" applyAlignment="1">
      <alignment horizontal="center" vertical="center" wrapText="1"/>
    </xf>
    <xf numFmtId="9" fontId="27" fillId="0" borderId="1" xfId="2" applyFont="1" applyBorder="1" applyAlignment="1">
      <alignment horizontal="center" vertical="center" wrapText="1"/>
    </xf>
    <xf numFmtId="9" fontId="28" fillId="0" borderId="1" xfId="2"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quotePrefix="1" applyFont="1" applyBorder="1" applyAlignment="1">
      <alignment horizontal="justify" vertical="center" wrapText="1"/>
    </xf>
    <xf numFmtId="49" fontId="22" fillId="0" borderId="3"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4"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12" fillId="4" borderId="1" xfId="0" applyFont="1" applyFill="1" applyBorder="1" applyAlignment="1">
      <alignment horizontal="left" vertical="top" wrapText="1"/>
    </xf>
    <xf numFmtId="0" fontId="12" fillId="0" borderId="1" xfId="0" applyFont="1" applyBorder="1" applyAlignment="1">
      <alignment horizontal="left" vertical="top" wrapText="1"/>
    </xf>
    <xf numFmtId="1" fontId="27" fillId="0" borderId="1" xfId="2" applyNumberFormat="1" applyFont="1" applyBorder="1" applyAlignment="1">
      <alignment horizontal="center" vertical="center" wrapText="1"/>
    </xf>
    <xf numFmtId="9" fontId="12" fillId="0" borderId="1" xfId="2" applyFont="1" applyBorder="1" applyAlignment="1">
      <alignment horizontal="center" vertical="center" wrapText="1"/>
    </xf>
    <xf numFmtId="9" fontId="15" fillId="0" borderId="1" xfId="2" applyFont="1" applyBorder="1" applyAlignment="1">
      <alignment horizontal="center" vertical="center" wrapText="1"/>
    </xf>
    <xf numFmtId="164" fontId="11" fillId="0" borderId="1" xfId="0" applyNumberFormat="1" applyFont="1" applyBorder="1" applyAlignment="1">
      <alignment horizontal="center" vertical="center" wrapText="1"/>
    </xf>
    <xf numFmtId="9" fontId="13" fillId="0" borderId="1" xfId="2" applyFont="1" applyBorder="1" applyAlignment="1">
      <alignment horizontal="center" vertical="center" wrapText="1"/>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1" fontId="13" fillId="0" borderId="1" xfId="2" applyNumberFormat="1" applyFont="1" applyFill="1" applyBorder="1" applyAlignment="1">
      <alignment horizontal="center" vertical="center" wrapText="1"/>
    </xf>
    <xf numFmtId="9" fontId="12" fillId="0" borderId="1" xfId="2" applyFont="1" applyFill="1" applyBorder="1" applyAlignment="1">
      <alignment horizontal="center" vertical="center" wrapText="1"/>
    </xf>
    <xf numFmtId="164" fontId="11" fillId="0" borderId="1" xfId="0" quotePrefix="1" applyNumberFormat="1" applyFont="1" applyBorder="1" applyAlignment="1">
      <alignment horizontal="center" vertical="center" wrapText="1"/>
    </xf>
    <xf numFmtId="0" fontId="13" fillId="0" borderId="1" xfId="2" applyNumberFormat="1" applyFont="1" applyFill="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164" fontId="11" fillId="0" borderId="18" xfId="0" applyNumberFormat="1" applyFont="1" applyBorder="1" applyAlignment="1">
      <alignment horizontal="center" vertical="center" wrapText="1"/>
    </xf>
    <xf numFmtId="164" fontId="11" fillId="0" borderId="19" xfId="0" applyNumberFormat="1" applyFont="1" applyBorder="1" applyAlignment="1">
      <alignment horizontal="center" vertical="center" wrapText="1"/>
    </xf>
    <xf numFmtId="0" fontId="12" fillId="0" borderId="16" xfId="0" applyFont="1" applyBorder="1" applyAlignment="1">
      <alignment horizontal="justify" vertical="center" wrapText="1"/>
    </xf>
    <xf numFmtId="0" fontId="12" fillId="0" borderId="17" xfId="0" applyFont="1" applyBorder="1" applyAlignment="1">
      <alignment horizontal="justify"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14" fontId="37" fillId="0" borderId="16" xfId="2" applyNumberFormat="1" applyFont="1" applyFill="1" applyBorder="1" applyAlignment="1">
      <alignment horizontal="center" vertical="center" wrapText="1"/>
    </xf>
    <xf numFmtId="9" fontId="37" fillId="0" borderId="1" xfId="2" applyFont="1" applyFill="1" applyBorder="1" applyAlignment="1">
      <alignment horizontal="center" vertical="center" wrapText="1"/>
    </xf>
    <xf numFmtId="9" fontId="37" fillId="0" borderId="17" xfId="2" applyFont="1" applyFill="1" applyBorder="1" applyAlignment="1">
      <alignment horizontal="center" vertical="center" wrapText="1"/>
    </xf>
    <xf numFmtId="9" fontId="37" fillId="0" borderId="16" xfId="2" applyFont="1" applyFill="1" applyBorder="1" applyAlignment="1">
      <alignment horizontal="center" vertical="center" wrapText="1"/>
    </xf>
    <xf numFmtId="169" fontId="39" fillId="0" borderId="16" xfId="0" applyNumberFormat="1" applyFont="1" applyBorder="1" applyAlignment="1">
      <alignment horizontal="center" vertical="center" wrapText="1"/>
    </xf>
    <xf numFmtId="169" fontId="39" fillId="0" borderId="1" xfId="0" applyNumberFormat="1" applyFont="1" applyBorder="1" applyAlignment="1">
      <alignment horizontal="center" vertical="center" wrapText="1"/>
    </xf>
    <xf numFmtId="0" fontId="37" fillId="0" borderId="16" xfId="0" applyFont="1" applyBorder="1" applyAlignment="1">
      <alignment horizontal="justify" vertical="center" wrapText="1"/>
    </xf>
    <xf numFmtId="0" fontId="37" fillId="0" borderId="17" xfId="0" applyFont="1" applyBorder="1" applyAlignment="1">
      <alignment horizontal="justify" vertical="center" wrapText="1"/>
    </xf>
    <xf numFmtId="0" fontId="12" fillId="0" borderId="20" xfId="0" applyFont="1" applyBorder="1" applyAlignment="1">
      <alignment horizontal="justify" vertical="center" wrapText="1"/>
    </xf>
    <xf numFmtId="0" fontId="12" fillId="0" borderId="15" xfId="0" applyFont="1" applyBorder="1" applyAlignment="1">
      <alignment horizontal="justify" vertical="center" wrapText="1"/>
    </xf>
    <xf numFmtId="0" fontId="12" fillId="0" borderId="21" xfId="0" applyFont="1" applyBorder="1" applyAlignment="1">
      <alignment horizontal="justify" vertical="center" wrapText="1"/>
    </xf>
    <xf numFmtId="0" fontId="18" fillId="0" borderId="2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1" xfId="0" applyFont="1" applyBorder="1" applyAlignment="1">
      <alignment horizontal="center" vertical="center" wrapText="1"/>
    </xf>
    <xf numFmtId="164" fontId="39" fillId="0" borderId="16" xfId="0" applyNumberFormat="1" applyFont="1" applyBorder="1" applyAlignment="1">
      <alignment horizontal="center" vertical="center" wrapText="1"/>
    </xf>
    <xf numFmtId="164" fontId="39" fillId="0" borderId="1" xfId="0" applyNumberFormat="1" applyFont="1" applyBorder="1" applyAlignment="1">
      <alignment horizontal="center" vertical="center" wrapText="1"/>
    </xf>
    <xf numFmtId="164" fontId="39" fillId="0" borderId="17" xfId="0" applyNumberFormat="1" applyFont="1" applyBorder="1" applyAlignment="1">
      <alignment horizontal="center" vertical="center" wrapText="1"/>
    </xf>
    <xf numFmtId="9" fontId="13" fillId="0" borderId="16" xfId="2" applyFont="1" applyBorder="1" applyAlignment="1">
      <alignment horizontal="center" vertical="center" wrapText="1"/>
    </xf>
    <xf numFmtId="9" fontId="13" fillId="0" borderId="17" xfId="2" applyFont="1" applyBorder="1" applyAlignment="1">
      <alignment horizontal="center" vertical="center" wrapText="1"/>
    </xf>
    <xf numFmtId="14" fontId="11" fillId="0" borderId="1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37" fillId="0" borderId="16" xfId="2" applyFont="1" applyBorder="1" applyAlignment="1">
      <alignment horizontal="center" vertical="center" wrapText="1"/>
    </xf>
    <xf numFmtId="9" fontId="37" fillId="0" borderId="1" xfId="2" applyFont="1" applyBorder="1" applyAlignment="1">
      <alignment horizontal="center" vertical="center" wrapText="1"/>
    </xf>
    <xf numFmtId="9" fontId="37" fillId="0" borderId="17" xfId="2" applyFont="1" applyBorder="1" applyAlignment="1">
      <alignment horizontal="center" vertical="center" wrapText="1"/>
    </xf>
    <xf numFmtId="0" fontId="27" fillId="4" borderId="20" xfId="0" applyFont="1" applyFill="1" applyBorder="1" applyAlignment="1">
      <alignment horizontal="justify" vertical="center" wrapText="1"/>
    </xf>
    <xf numFmtId="0" fontId="27" fillId="4" borderId="15" xfId="0" applyFont="1" applyFill="1" applyBorder="1" applyAlignment="1">
      <alignment horizontal="justify" vertical="center" wrapText="1"/>
    </xf>
    <xf numFmtId="0" fontId="27" fillId="4" borderId="21" xfId="0" applyFont="1" applyFill="1" applyBorder="1" applyAlignment="1">
      <alignment horizontal="justify" vertical="center" wrapText="1"/>
    </xf>
    <xf numFmtId="164" fontId="39" fillId="0" borderId="9" xfId="0" applyNumberFormat="1" applyFont="1" applyBorder="1" applyAlignment="1">
      <alignment horizontal="center" vertical="center" wrapText="1"/>
    </xf>
    <xf numFmtId="164" fontId="39" fillId="0" borderId="10" xfId="0" applyNumberFormat="1" applyFont="1" applyBorder="1" applyAlignment="1">
      <alignment horizontal="center" vertical="center" wrapText="1"/>
    </xf>
    <xf numFmtId="164" fontId="39" fillId="0" borderId="11" xfId="0" applyNumberFormat="1" applyFont="1" applyBorder="1" applyAlignment="1">
      <alignment horizontal="center" vertical="center" wrapText="1"/>
    </xf>
    <xf numFmtId="164" fontId="39" fillId="0" borderId="12" xfId="0" applyNumberFormat="1" applyFont="1" applyBorder="1" applyAlignment="1">
      <alignment horizontal="center" vertical="center" wrapText="1"/>
    </xf>
    <xf numFmtId="164" fontId="39" fillId="0" borderId="18" xfId="0" applyNumberFormat="1" applyFont="1" applyBorder="1" applyAlignment="1">
      <alignment horizontal="center" vertical="center" wrapText="1"/>
    </xf>
    <xf numFmtId="164" fontId="39" fillId="0" borderId="19" xfId="0" applyNumberFormat="1" applyFont="1" applyBorder="1" applyAlignment="1">
      <alignment horizontal="center" vertical="center" wrapText="1"/>
    </xf>
    <xf numFmtId="0" fontId="40" fillId="4" borderId="16" xfId="0" applyFont="1" applyFill="1" applyBorder="1" applyAlignment="1">
      <alignment horizontal="center" vertical="center" wrapText="1"/>
    </xf>
    <xf numFmtId="0" fontId="40" fillId="4" borderId="1" xfId="0" applyFont="1" applyFill="1" applyBorder="1" applyAlignment="1">
      <alignment horizontal="center" vertical="center" wrapText="1"/>
    </xf>
    <xf numFmtId="0" fontId="40" fillId="4" borderId="17" xfId="0" applyFont="1" applyFill="1" applyBorder="1" applyAlignment="1">
      <alignment horizontal="center" vertical="center" wrapText="1"/>
    </xf>
    <xf numFmtId="9" fontId="12" fillId="0" borderId="16" xfId="2" applyFont="1" applyFill="1" applyBorder="1" applyAlignment="1">
      <alignment horizontal="center" vertical="center" wrapText="1"/>
    </xf>
    <xf numFmtId="9" fontId="12" fillId="0" borderId="17" xfId="2" applyFont="1" applyFill="1" applyBorder="1" applyAlignment="1">
      <alignment horizontal="center" vertical="center" wrapText="1"/>
    </xf>
    <xf numFmtId="164" fontId="11" fillId="0" borderId="16" xfId="0" applyNumberFormat="1" applyFont="1" applyBorder="1" applyAlignment="1">
      <alignment horizontal="center" vertical="center" wrapText="1"/>
    </xf>
    <xf numFmtId="164" fontId="11" fillId="0" borderId="17" xfId="0" applyNumberFormat="1" applyFont="1" applyBorder="1" applyAlignment="1">
      <alignment horizontal="center" vertical="center" wrapText="1"/>
    </xf>
    <xf numFmtId="9" fontId="13" fillId="0" borderId="16" xfId="2" applyFont="1" applyFill="1" applyBorder="1" applyAlignment="1">
      <alignment horizontal="center" vertical="center" wrapText="1"/>
    </xf>
    <xf numFmtId="9" fontId="13" fillId="0" borderId="1" xfId="2" applyFont="1" applyFill="1" applyBorder="1" applyAlignment="1">
      <alignment horizontal="center" vertical="center" wrapText="1"/>
    </xf>
    <xf numFmtId="9" fontId="13" fillId="0" borderId="17" xfId="2" applyFont="1" applyFill="1" applyBorder="1" applyAlignment="1">
      <alignment horizontal="center" vertical="center" wrapText="1"/>
    </xf>
    <xf numFmtId="0" fontId="41" fillId="0" borderId="1" xfId="0" applyFont="1" applyBorder="1" applyAlignment="1">
      <alignment horizontal="center" vertical="center" wrapText="1"/>
    </xf>
    <xf numFmtId="9" fontId="12" fillId="0" borderId="16" xfId="2" applyFont="1" applyBorder="1" applyAlignment="1">
      <alignment horizontal="center" vertical="center" wrapText="1"/>
    </xf>
    <xf numFmtId="9" fontId="12" fillId="0" borderId="17" xfId="2" applyFont="1" applyBorder="1" applyAlignment="1">
      <alignment horizontal="center" vertical="center" wrapText="1"/>
    </xf>
    <xf numFmtId="169" fontId="11" fillId="0" borderId="16" xfId="0" applyNumberFormat="1" applyFont="1" applyBorder="1" applyAlignment="1">
      <alignment horizontal="center" vertical="center" wrapText="1"/>
    </xf>
    <xf numFmtId="169" fontId="11" fillId="0" borderId="1" xfId="0" applyNumberFormat="1" applyFont="1" applyBorder="1" applyAlignment="1">
      <alignment horizontal="center" vertical="center" wrapText="1"/>
    </xf>
    <xf numFmtId="0" fontId="37" fillId="4" borderId="1" xfId="0" applyFont="1" applyFill="1" applyBorder="1" applyAlignment="1">
      <alignment horizontal="justify" vertical="center" wrapText="1"/>
    </xf>
    <xf numFmtId="0" fontId="8" fillId="4" borderId="1" xfId="0" applyFont="1" applyFill="1" applyBorder="1" applyAlignment="1">
      <alignment horizontal="center" vertical="center" wrapText="1"/>
    </xf>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2</xdr:col>
      <xdr:colOff>748393</xdr:colOff>
      <xdr:row>2</xdr:row>
      <xdr:rowOff>344911</xdr:rowOff>
    </xdr:to>
    <xdr:pic>
      <xdr:nvPicPr>
        <xdr:cNvPr id="4" name="Imagen 3">
          <a:extLst>
            <a:ext uri="{FF2B5EF4-FFF2-40B4-BE49-F238E27FC236}">
              <a16:creationId xmlns:a16="http://schemas.microsoft.com/office/drawing/2014/main" id="{5A16D0B8-9336-4A7D-B65C-34BA6CFC78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5107" y="0"/>
          <a:ext cx="1986643" cy="1079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2</xdr:col>
      <xdr:colOff>748393</xdr:colOff>
      <xdr:row>2</xdr:row>
      <xdr:rowOff>344911</xdr:rowOff>
    </xdr:to>
    <xdr:pic>
      <xdr:nvPicPr>
        <xdr:cNvPr id="2" name="Imagen 1">
          <a:extLst>
            <a:ext uri="{FF2B5EF4-FFF2-40B4-BE49-F238E27FC236}">
              <a16:creationId xmlns:a16="http://schemas.microsoft.com/office/drawing/2014/main" id="{560016DA-2DF0-497E-A876-1F5EE571DE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5107" y="0"/>
          <a:ext cx="1992086" cy="10878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2</xdr:col>
      <xdr:colOff>748393</xdr:colOff>
      <xdr:row>2</xdr:row>
      <xdr:rowOff>344911</xdr:rowOff>
    </xdr:to>
    <xdr:pic>
      <xdr:nvPicPr>
        <xdr:cNvPr id="2" name="Imagen 1">
          <a:extLst>
            <a:ext uri="{FF2B5EF4-FFF2-40B4-BE49-F238E27FC236}">
              <a16:creationId xmlns:a16="http://schemas.microsoft.com/office/drawing/2014/main" id="{4D609444-8E5C-42CA-8925-2EABD190B6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5107" y="0"/>
          <a:ext cx="1992086" cy="1087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2</xdr:col>
      <xdr:colOff>748393</xdr:colOff>
      <xdr:row>2</xdr:row>
      <xdr:rowOff>344911</xdr:rowOff>
    </xdr:to>
    <xdr:pic>
      <xdr:nvPicPr>
        <xdr:cNvPr id="2" name="Imagen 1">
          <a:extLst>
            <a:ext uri="{FF2B5EF4-FFF2-40B4-BE49-F238E27FC236}">
              <a16:creationId xmlns:a16="http://schemas.microsoft.com/office/drawing/2014/main" id="{DDC234FF-E855-4F3C-AADB-85B8C8BBE8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5107" y="0"/>
          <a:ext cx="1992086" cy="108786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2</xdr:col>
      <xdr:colOff>748393</xdr:colOff>
      <xdr:row>2</xdr:row>
      <xdr:rowOff>344911</xdr:rowOff>
    </xdr:to>
    <xdr:pic>
      <xdr:nvPicPr>
        <xdr:cNvPr id="2" name="Imagen 1">
          <a:extLst>
            <a:ext uri="{FF2B5EF4-FFF2-40B4-BE49-F238E27FC236}">
              <a16:creationId xmlns:a16="http://schemas.microsoft.com/office/drawing/2014/main" id="{21E1A39A-0E5E-451E-AFBD-7CB4E3E44F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5107" y="0"/>
          <a:ext cx="1992086" cy="10878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2</xdr:col>
      <xdr:colOff>748393</xdr:colOff>
      <xdr:row>2</xdr:row>
      <xdr:rowOff>344911</xdr:rowOff>
    </xdr:to>
    <xdr:pic>
      <xdr:nvPicPr>
        <xdr:cNvPr id="2" name="Imagen 1">
          <a:extLst>
            <a:ext uri="{FF2B5EF4-FFF2-40B4-BE49-F238E27FC236}">
              <a16:creationId xmlns:a16="http://schemas.microsoft.com/office/drawing/2014/main" id="{AEEF0E78-38D4-4615-9307-39CBFB9586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5107" y="0"/>
          <a:ext cx="1992086" cy="108786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9"/>
  <sheetViews>
    <sheetView tabSelected="1" topLeftCell="E1" zoomScale="75" zoomScaleNormal="75" zoomScaleSheetLayoutView="40" workbookViewId="0">
      <selection activeCell="F19" sqref="F19:F24"/>
    </sheetView>
  </sheetViews>
  <sheetFormatPr baseColWidth="10" defaultColWidth="11.42578125" defaultRowHeight="15" x14ac:dyDescent="0.25"/>
  <cols>
    <col min="1" max="1" width="5.7109375" style="2" customWidth="1"/>
    <col min="2" max="2" width="21.7109375" style="3" customWidth="1"/>
    <col min="3" max="3" width="20.28515625" style="4" customWidth="1"/>
    <col min="4" max="4" width="29.5703125" style="5" customWidth="1"/>
    <col min="5" max="5" width="15.42578125" style="5" customWidth="1"/>
    <col min="6" max="6" width="16.140625" style="5" customWidth="1"/>
    <col min="7" max="8" width="16.7109375" style="5" customWidth="1"/>
    <col min="9" max="9" width="16" style="3" customWidth="1"/>
    <col min="10" max="10" width="19.28515625" style="6" customWidth="1"/>
    <col min="11" max="12" width="20.7109375" style="7" customWidth="1"/>
    <col min="13" max="14" width="20.7109375" style="8" customWidth="1"/>
    <col min="15" max="15" width="51" style="8" customWidth="1"/>
    <col min="16" max="16" width="71.7109375" style="8" customWidth="1"/>
    <col min="17" max="17" width="30.140625" style="8" customWidth="1"/>
    <col min="18" max="18" width="30.7109375" style="5" customWidth="1"/>
    <col min="19" max="19" width="13.42578125" style="1" bestFit="1" customWidth="1"/>
    <col min="20" max="16384" width="11.42578125" style="1"/>
  </cols>
  <sheetData>
    <row r="1" spans="1:18" ht="29.25" customHeight="1" x14ac:dyDescent="0.25">
      <c r="A1" s="146"/>
      <c r="B1" s="146"/>
      <c r="C1" s="146"/>
      <c r="D1" s="140" t="s">
        <v>0</v>
      </c>
      <c r="E1" s="140"/>
      <c r="F1" s="140"/>
      <c r="G1" s="141" t="s">
        <v>1</v>
      </c>
      <c r="H1" s="141"/>
      <c r="I1" s="141"/>
      <c r="J1" s="141"/>
      <c r="K1" s="141"/>
      <c r="L1" s="141"/>
      <c r="M1" s="141"/>
      <c r="N1" s="141"/>
      <c r="O1" s="141"/>
      <c r="P1" s="141"/>
      <c r="Q1" s="28" t="s">
        <v>2</v>
      </c>
      <c r="R1" s="29" t="s">
        <v>3</v>
      </c>
    </row>
    <row r="2" spans="1:18" ht="29.25" customHeight="1" x14ac:dyDescent="0.25">
      <c r="A2" s="146"/>
      <c r="B2" s="146"/>
      <c r="C2" s="146"/>
      <c r="D2" s="140" t="s">
        <v>4</v>
      </c>
      <c r="E2" s="140"/>
      <c r="F2" s="140"/>
      <c r="G2" s="141" t="s">
        <v>5</v>
      </c>
      <c r="H2" s="141"/>
      <c r="I2" s="141"/>
      <c r="J2" s="141"/>
      <c r="K2" s="141"/>
      <c r="L2" s="141"/>
      <c r="M2" s="141"/>
      <c r="N2" s="141"/>
      <c r="O2" s="141"/>
      <c r="P2" s="141"/>
      <c r="Q2" s="147" t="s">
        <v>6</v>
      </c>
      <c r="R2" s="138" t="s">
        <v>7</v>
      </c>
    </row>
    <row r="3" spans="1:18" ht="29.25" customHeight="1" x14ac:dyDescent="0.25">
      <c r="A3" s="146"/>
      <c r="B3" s="146"/>
      <c r="C3" s="146"/>
      <c r="D3" s="140" t="s">
        <v>8</v>
      </c>
      <c r="E3" s="140"/>
      <c r="F3" s="140"/>
      <c r="G3" s="141" t="s">
        <v>9</v>
      </c>
      <c r="H3" s="141"/>
      <c r="I3" s="141"/>
      <c r="J3" s="141"/>
      <c r="K3" s="141"/>
      <c r="L3" s="141"/>
      <c r="M3" s="141"/>
      <c r="N3" s="141"/>
      <c r="O3" s="141"/>
      <c r="P3" s="141"/>
      <c r="Q3" s="148"/>
      <c r="R3" s="139"/>
    </row>
    <row r="4" spans="1:18" ht="32.25" customHeight="1" x14ac:dyDescent="0.25">
      <c r="A4" s="142" t="s">
        <v>10</v>
      </c>
      <c r="B4" s="143"/>
      <c r="C4" s="143"/>
      <c r="D4" s="143"/>
      <c r="E4" s="143"/>
      <c r="F4" s="143"/>
      <c r="G4" s="143"/>
      <c r="H4" s="143"/>
      <c r="I4" s="143"/>
      <c r="J4" s="143"/>
      <c r="K4" s="143"/>
      <c r="L4" s="143"/>
      <c r="M4" s="143"/>
      <c r="N4" s="143"/>
      <c r="O4" s="143"/>
      <c r="P4" s="143"/>
      <c r="Q4" s="143"/>
      <c r="R4" s="143"/>
    </row>
    <row r="5" spans="1:18" ht="18" customHeight="1" x14ac:dyDescent="0.25">
      <c r="A5" s="144"/>
      <c r="B5" s="144"/>
      <c r="C5" s="144"/>
      <c r="D5" s="144"/>
      <c r="E5" s="144"/>
      <c r="F5" s="144"/>
      <c r="G5" s="144"/>
      <c r="H5" s="144"/>
      <c r="I5" s="144"/>
      <c r="J5" s="144"/>
      <c r="K5" s="144"/>
      <c r="L5" s="144"/>
      <c r="M5" s="144"/>
      <c r="N5" s="144"/>
      <c r="O5" s="144"/>
      <c r="P5" s="144"/>
      <c r="Q5" s="144"/>
      <c r="R5" s="144"/>
    </row>
    <row r="6" spans="1:18" ht="18" customHeight="1" x14ac:dyDescent="0.25">
      <c r="A6" s="144"/>
      <c r="B6" s="144"/>
      <c r="C6" s="144"/>
      <c r="D6" s="144"/>
      <c r="E6" s="144"/>
      <c r="F6" s="144"/>
      <c r="G6" s="144"/>
      <c r="H6" s="144"/>
      <c r="I6" s="144"/>
      <c r="J6" s="144"/>
      <c r="K6" s="144"/>
      <c r="L6" s="144"/>
      <c r="M6" s="144"/>
      <c r="N6" s="144"/>
      <c r="O6" s="144"/>
      <c r="P6" s="144"/>
      <c r="Q6" s="144"/>
      <c r="R6" s="144"/>
    </row>
    <row r="7" spans="1:18" ht="23.25" customHeight="1" x14ac:dyDescent="0.25">
      <c r="A7" s="144"/>
      <c r="B7" s="144"/>
      <c r="C7" s="144"/>
      <c r="D7" s="144"/>
      <c r="E7" s="144"/>
      <c r="F7" s="144"/>
      <c r="G7" s="144"/>
      <c r="H7" s="144"/>
      <c r="I7" s="144"/>
      <c r="J7" s="144"/>
      <c r="K7" s="144"/>
      <c r="L7" s="144"/>
      <c r="M7" s="144"/>
      <c r="N7" s="144"/>
      <c r="O7" s="144"/>
      <c r="P7" s="144"/>
      <c r="Q7" s="144"/>
      <c r="R7" s="144"/>
    </row>
    <row r="8" spans="1:18" ht="31.5" customHeight="1" x14ac:dyDescent="0.25">
      <c r="A8" s="144"/>
      <c r="B8" s="144"/>
      <c r="C8" s="144"/>
      <c r="D8" s="144"/>
      <c r="E8" s="144"/>
      <c r="F8" s="144"/>
      <c r="G8" s="144"/>
      <c r="H8" s="144"/>
      <c r="I8" s="144"/>
      <c r="J8" s="144"/>
      <c r="K8" s="144"/>
      <c r="L8" s="144"/>
      <c r="M8" s="144"/>
      <c r="N8" s="144"/>
      <c r="O8" s="144"/>
      <c r="P8" s="144"/>
      <c r="Q8" s="144"/>
      <c r="R8" s="144"/>
    </row>
    <row r="9" spans="1:18" ht="15.75" customHeight="1" x14ac:dyDescent="0.25">
      <c r="A9" s="145"/>
      <c r="B9" s="145"/>
      <c r="C9" s="145"/>
      <c r="D9" s="145"/>
      <c r="E9" s="145"/>
      <c r="F9" s="145"/>
      <c r="G9" s="145"/>
      <c r="H9" s="145"/>
      <c r="I9" s="145"/>
      <c r="J9" s="145"/>
      <c r="K9" s="145"/>
      <c r="L9" s="145"/>
      <c r="M9" s="145"/>
      <c r="N9" s="145"/>
      <c r="O9" s="145"/>
      <c r="P9" s="145"/>
      <c r="Q9" s="145"/>
      <c r="R9" s="145"/>
    </row>
    <row r="10" spans="1:18" s="2" customFormat="1" ht="33" customHeight="1" x14ac:dyDescent="0.25">
      <c r="A10" s="120" t="s">
        <v>11</v>
      </c>
      <c r="B10" s="120" t="s">
        <v>12</v>
      </c>
      <c r="C10" s="120" t="s">
        <v>13</v>
      </c>
      <c r="D10" s="120" t="s">
        <v>14</v>
      </c>
      <c r="E10" s="120" t="s">
        <v>15</v>
      </c>
      <c r="F10" s="120" t="s">
        <v>16</v>
      </c>
      <c r="G10" s="122" t="s">
        <v>17</v>
      </c>
      <c r="H10" s="123"/>
      <c r="I10" s="123"/>
      <c r="J10" s="123"/>
      <c r="K10" s="123"/>
      <c r="L10" s="123"/>
      <c r="M10" s="123"/>
      <c r="N10" s="124"/>
      <c r="O10" s="9" t="s">
        <v>18</v>
      </c>
      <c r="P10" s="9" t="s">
        <v>19</v>
      </c>
      <c r="Q10" s="9" t="s">
        <v>18</v>
      </c>
      <c r="R10" s="9" t="s">
        <v>18</v>
      </c>
    </row>
    <row r="11" spans="1:18" s="2" customFormat="1" ht="31.5" customHeight="1" x14ac:dyDescent="0.25">
      <c r="A11" s="120"/>
      <c r="B11" s="120"/>
      <c r="C11" s="120"/>
      <c r="D11" s="120"/>
      <c r="E11" s="120"/>
      <c r="F11" s="120"/>
      <c r="G11" s="9" t="s">
        <v>20</v>
      </c>
      <c r="H11" s="9" t="s">
        <v>21</v>
      </c>
      <c r="I11" s="125">
        <v>2026</v>
      </c>
      <c r="J11" s="126"/>
      <c r="K11" s="9" t="s">
        <v>22</v>
      </c>
      <c r="L11" s="9" t="s">
        <v>23</v>
      </c>
      <c r="M11" s="9" t="s">
        <v>24</v>
      </c>
      <c r="N11" s="9" t="s">
        <v>25</v>
      </c>
      <c r="O11" s="9" t="s">
        <v>22</v>
      </c>
      <c r="P11" s="9" t="s">
        <v>23</v>
      </c>
      <c r="Q11" s="9" t="s">
        <v>24</v>
      </c>
      <c r="R11" s="9" t="s">
        <v>25</v>
      </c>
    </row>
    <row r="12" spans="1:18" ht="25.5" customHeight="1" x14ac:dyDescent="0.25">
      <c r="A12" s="127" t="s">
        <v>26</v>
      </c>
      <c r="B12" s="127"/>
      <c r="C12" s="127"/>
      <c r="D12" s="127"/>
      <c r="E12" s="127"/>
      <c r="F12" s="127"/>
      <c r="G12" s="127"/>
      <c r="H12" s="127"/>
      <c r="I12" s="127"/>
      <c r="J12" s="127"/>
      <c r="K12" s="127"/>
      <c r="L12" s="127"/>
      <c r="M12" s="127"/>
      <c r="N12" s="127"/>
      <c r="O12" s="127"/>
      <c r="P12" s="127"/>
      <c r="Q12" s="127"/>
      <c r="R12" s="127"/>
    </row>
    <row r="13" spans="1:18" ht="90.75" customHeight="1" x14ac:dyDescent="0.25">
      <c r="A13" s="120">
        <v>1</v>
      </c>
      <c r="B13" s="157" t="s">
        <v>27</v>
      </c>
      <c r="C13" s="156" t="s">
        <v>28</v>
      </c>
      <c r="D13" s="120" t="s">
        <v>29</v>
      </c>
      <c r="E13" s="151" t="s">
        <v>30</v>
      </c>
      <c r="F13" s="151" t="s">
        <v>31</v>
      </c>
      <c r="G13" s="118">
        <v>45658</v>
      </c>
      <c r="H13" s="118">
        <v>46387</v>
      </c>
      <c r="I13" s="10" t="s">
        <v>32</v>
      </c>
      <c r="J13" s="45" t="s">
        <v>33</v>
      </c>
      <c r="K13" s="49" t="s">
        <v>34</v>
      </c>
      <c r="L13" s="49" t="s">
        <v>35</v>
      </c>
      <c r="M13" s="49" t="s">
        <v>36</v>
      </c>
      <c r="N13" s="45" t="s">
        <v>37</v>
      </c>
      <c r="O13" s="110" t="s">
        <v>38</v>
      </c>
      <c r="P13" s="110" t="s">
        <v>39</v>
      </c>
      <c r="Q13" s="111"/>
      <c r="R13" s="111"/>
    </row>
    <row r="14" spans="1:18" ht="75" customHeight="1" x14ac:dyDescent="0.25">
      <c r="A14" s="120"/>
      <c r="B14" s="157"/>
      <c r="C14" s="156"/>
      <c r="D14" s="120"/>
      <c r="E14" s="151"/>
      <c r="F14" s="151"/>
      <c r="G14" s="118"/>
      <c r="H14" s="118"/>
      <c r="I14" s="10" t="s">
        <v>40</v>
      </c>
      <c r="J14" s="27">
        <f>SUM(K14:N14)</f>
        <v>0.30000000000000004</v>
      </c>
      <c r="K14" s="50">
        <v>0.1</v>
      </c>
      <c r="L14" s="50">
        <v>0.2</v>
      </c>
      <c r="M14" s="46"/>
      <c r="N14" s="46"/>
      <c r="O14" s="110"/>
      <c r="P14" s="110"/>
      <c r="Q14" s="111"/>
      <c r="R14" s="111"/>
    </row>
    <row r="15" spans="1:18" ht="66.75" customHeight="1" x14ac:dyDescent="0.25">
      <c r="A15" s="120"/>
      <c r="B15" s="157"/>
      <c r="C15" s="156"/>
      <c r="D15" s="120"/>
      <c r="E15" s="151"/>
      <c r="F15" s="151"/>
      <c r="G15" s="112" t="s">
        <v>41</v>
      </c>
      <c r="H15" s="113"/>
      <c r="I15" s="10" t="s">
        <v>42</v>
      </c>
      <c r="J15" s="51">
        <v>1015649573</v>
      </c>
      <c r="K15" s="60"/>
      <c r="L15" s="48"/>
      <c r="M15" s="48"/>
      <c r="N15" s="48"/>
      <c r="O15" s="110"/>
      <c r="P15" s="110"/>
      <c r="Q15" s="111"/>
      <c r="R15" s="111"/>
    </row>
    <row r="16" spans="1:18" ht="57.75" customHeight="1" x14ac:dyDescent="0.25">
      <c r="A16" s="120"/>
      <c r="B16" s="157"/>
      <c r="C16" s="156"/>
      <c r="D16" s="120"/>
      <c r="E16" s="151"/>
      <c r="F16" s="151"/>
      <c r="G16" s="114"/>
      <c r="H16" s="115"/>
      <c r="I16" s="10" t="s">
        <v>43</v>
      </c>
      <c r="J16" s="51">
        <v>1015649573</v>
      </c>
      <c r="K16" s="60">
        <v>1015649573</v>
      </c>
      <c r="L16" s="60"/>
      <c r="M16" s="47"/>
      <c r="N16" s="47"/>
      <c r="O16" s="110"/>
      <c r="P16" s="110"/>
      <c r="Q16" s="111"/>
      <c r="R16" s="111"/>
    </row>
    <row r="17" spans="1:18" ht="50.25" customHeight="1" x14ac:dyDescent="0.25">
      <c r="A17" s="120"/>
      <c r="B17" s="157"/>
      <c r="C17" s="156"/>
      <c r="D17" s="120"/>
      <c r="E17" s="151"/>
      <c r="F17" s="151"/>
      <c r="G17" s="114"/>
      <c r="H17" s="115"/>
      <c r="I17" s="10" t="s">
        <v>44</v>
      </c>
      <c r="J17" s="51">
        <f>SUM(K17:N17)</f>
        <v>107745869</v>
      </c>
      <c r="K17" s="60">
        <v>107745869</v>
      </c>
      <c r="L17" s="100"/>
      <c r="M17" s="47"/>
      <c r="N17" s="47"/>
      <c r="O17" s="110"/>
      <c r="P17" s="110"/>
      <c r="Q17" s="111"/>
      <c r="R17" s="111"/>
    </row>
    <row r="18" spans="1:18" ht="42.75" customHeight="1" x14ac:dyDescent="0.25">
      <c r="A18" s="120"/>
      <c r="B18" s="157"/>
      <c r="C18" s="156"/>
      <c r="D18" s="120"/>
      <c r="E18" s="151"/>
      <c r="F18" s="151"/>
      <c r="G18" s="116"/>
      <c r="H18" s="117"/>
      <c r="I18" s="26" t="s">
        <v>45</v>
      </c>
      <c r="J18" s="51">
        <f>SUM(K18:N18)</f>
        <v>77408640</v>
      </c>
      <c r="K18" s="60">
        <v>29136960</v>
      </c>
      <c r="L18" s="60">
        <v>48271680</v>
      </c>
      <c r="M18" s="47"/>
      <c r="N18" s="47"/>
      <c r="O18" s="110"/>
      <c r="P18" s="110"/>
      <c r="Q18" s="111"/>
      <c r="R18" s="111"/>
    </row>
    <row r="19" spans="1:18" s="4" customFormat="1" ht="126" customHeight="1" x14ac:dyDescent="0.2">
      <c r="A19" s="120">
        <v>2</v>
      </c>
      <c r="B19" s="157"/>
      <c r="C19" s="156"/>
      <c r="D19" s="120" t="s">
        <v>46</v>
      </c>
      <c r="E19" s="154" t="s">
        <v>47</v>
      </c>
      <c r="F19" s="155" t="s">
        <v>48</v>
      </c>
      <c r="G19" s="118">
        <v>45658</v>
      </c>
      <c r="H19" s="118">
        <v>46752</v>
      </c>
      <c r="I19" s="10" t="s">
        <v>32</v>
      </c>
      <c r="J19" s="45" t="s">
        <v>49</v>
      </c>
      <c r="K19" s="52" t="s">
        <v>50</v>
      </c>
      <c r="L19" s="52" t="s">
        <v>50</v>
      </c>
      <c r="M19" s="52" t="s">
        <v>50</v>
      </c>
      <c r="N19" s="52" t="s">
        <v>50</v>
      </c>
      <c r="O19" s="150" t="s">
        <v>51</v>
      </c>
      <c r="P19" s="110" t="s">
        <v>52</v>
      </c>
      <c r="Q19" s="111"/>
      <c r="R19" s="111"/>
    </row>
    <row r="20" spans="1:18" s="4" customFormat="1" ht="45.75" customHeight="1" x14ac:dyDescent="0.2">
      <c r="A20" s="120"/>
      <c r="B20" s="157"/>
      <c r="C20" s="156"/>
      <c r="D20" s="120"/>
      <c r="E20" s="154"/>
      <c r="F20" s="155"/>
      <c r="G20" s="118"/>
      <c r="H20" s="118"/>
      <c r="I20" s="10" t="s">
        <v>40</v>
      </c>
      <c r="J20" s="27">
        <f>SUM(K20:N20)</f>
        <v>0.5</v>
      </c>
      <c r="K20" s="18">
        <v>0.25</v>
      </c>
      <c r="L20" s="96">
        <v>0.25</v>
      </c>
      <c r="M20" s="96"/>
      <c r="N20" s="96"/>
      <c r="O20" s="150"/>
      <c r="P20" s="110"/>
      <c r="Q20" s="111"/>
      <c r="R20" s="111"/>
    </row>
    <row r="21" spans="1:18" s="4" customFormat="1" ht="164.25" customHeight="1" x14ac:dyDescent="0.2">
      <c r="A21" s="120"/>
      <c r="B21" s="157"/>
      <c r="C21" s="156"/>
      <c r="D21" s="120"/>
      <c r="E21" s="154"/>
      <c r="F21" s="155"/>
      <c r="G21" s="112" t="s">
        <v>41</v>
      </c>
      <c r="H21" s="113"/>
      <c r="I21" s="10" t="s">
        <v>42</v>
      </c>
      <c r="J21" s="53">
        <v>329969549</v>
      </c>
      <c r="K21" s="59"/>
      <c r="L21" s="60"/>
      <c r="M21" s="60"/>
      <c r="N21" s="60"/>
      <c r="O21" s="150"/>
      <c r="P21" s="110"/>
      <c r="Q21" s="111"/>
      <c r="R21" s="111"/>
    </row>
    <row r="22" spans="1:18" ht="235.5" customHeight="1" x14ac:dyDescent="0.25">
      <c r="A22" s="120"/>
      <c r="B22" s="157"/>
      <c r="C22" s="156"/>
      <c r="D22" s="120"/>
      <c r="E22" s="154"/>
      <c r="F22" s="155"/>
      <c r="G22" s="114"/>
      <c r="H22" s="115"/>
      <c r="I22" s="10" t="s">
        <v>43</v>
      </c>
      <c r="J22" s="53">
        <f>J21</f>
        <v>329969549</v>
      </c>
      <c r="K22" s="60">
        <f>J22</f>
        <v>329969549</v>
      </c>
      <c r="L22" s="100"/>
      <c r="M22" s="17"/>
      <c r="N22" s="17"/>
      <c r="O22" s="150"/>
      <c r="P22" s="110"/>
      <c r="Q22" s="111"/>
      <c r="R22" s="111"/>
    </row>
    <row r="23" spans="1:18" ht="189" customHeight="1" x14ac:dyDescent="0.25">
      <c r="A23" s="120"/>
      <c r="B23" s="157"/>
      <c r="C23" s="156"/>
      <c r="D23" s="120"/>
      <c r="E23" s="154"/>
      <c r="F23" s="155"/>
      <c r="G23" s="114"/>
      <c r="H23" s="115"/>
      <c r="I23" s="10" t="s">
        <v>44</v>
      </c>
      <c r="J23" s="54">
        <f>SUM(K23:N23)</f>
        <v>203639808</v>
      </c>
      <c r="K23" s="61">
        <v>203639808</v>
      </c>
      <c r="L23" s="101" t="s">
        <v>31</v>
      </c>
      <c r="M23" s="17"/>
      <c r="N23" s="17"/>
      <c r="O23" s="150"/>
      <c r="P23" s="110"/>
      <c r="Q23" s="111"/>
      <c r="R23" s="111"/>
    </row>
    <row r="24" spans="1:18" ht="180" customHeight="1" x14ac:dyDescent="0.25">
      <c r="A24" s="120"/>
      <c r="B24" s="157"/>
      <c r="C24" s="156"/>
      <c r="D24" s="120"/>
      <c r="E24" s="154"/>
      <c r="F24" s="155"/>
      <c r="G24" s="116"/>
      <c r="H24" s="117"/>
      <c r="I24" s="26" t="s">
        <v>45</v>
      </c>
      <c r="J24" s="54">
        <f>SUM(K24:N24)</f>
        <v>125854272</v>
      </c>
      <c r="K24" s="61">
        <v>42357312</v>
      </c>
      <c r="L24" s="61">
        <v>83496960</v>
      </c>
      <c r="M24" s="17"/>
      <c r="N24" s="17"/>
      <c r="O24" s="150"/>
      <c r="P24" s="110"/>
      <c r="Q24" s="111"/>
      <c r="R24" s="111"/>
    </row>
    <row r="25" spans="1:18" ht="88.5" customHeight="1" x14ac:dyDescent="0.25">
      <c r="A25" s="120">
        <v>3</v>
      </c>
      <c r="B25" s="157"/>
      <c r="C25" s="156"/>
      <c r="D25" s="120" t="s">
        <v>53</v>
      </c>
      <c r="E25" s="152" t="s">
        <v>54</v>
      </c>
      <c r="F25" s="153"/>
      <c r="G25" s="118">
        <v>45658</v>
      </c>
      <c r="H25" s="118">
        <v>46752</v>
      </c>
      <c r="I25" s="10" t="s">
        <v>32</v>
      </c>
      <c r="J25" s="52" t="s">
        <v>55</v>
      </c>
      <c r="K25" s="52" t="s">
        <v>56</v>
      </c>
      <c r="L25" s="52" t="s">
        <v>56</v>
      </c>
      <c r="M25" s="52" t="s">
        <v>56</v>
      </c>
      <c r="N25" s="52" t="s">
        <v>56</v>
      </c>
      <c r="O25" s="110" t="s">
        <v>57</v>
      </c>
      <c r="P25" s="149" t="s">
        <v>58</v>
      </c>
      <c r="Q25" s="111"/>
      <c r="R25" s="111"/>
    </row>
    <row r="26" spans="1:18" ht="45.75" customHeight="1" x14ac:dyDescent="0.25">
      <c r="A26" s="120"/>
      <c r="B26" s="157"/>
      <c r="C26" s="156"/>
      <c r="D26" s="120"/>
      <c r="E26" s="152"/>
      <c r="F26" s="153"/>
      <c r="G26" s="118"/>
      <c r="H26" s="118"/>
      <c r="I26" s="10" t="s">
        <v>40</v>
      </c>
      <c r="J26" s="27">
        <f>SUM(K26:N26)</f>
        <v>0.5</v>
      </c>
      <c r="K26" s="50">
        <v>0.25</v>
      </c>
      <c r="L26" s="50">
        <v>0.25</v>
      </c>
      <c r="M26" s="17"/>
      <c r="N26" s="17"/>
      <c r="O26" s="110"/>
      <c r="P26" s="149"/>
      <c r="Q26" s="111"/>
      <c r="R26" s="111"/>
    </row>
    <row r="27" spans="1:18" ht="53.25" customHeight="1" x14ac:dyDescent="0.25">
      <c r="A27" s="120"/>
      <c r="B27" s="157"/>
      <c r="C27" s="156"/>
      <c r="D27" s="120"/>
      <c r="E27" s="152"/>
      <c r="F27" s="153"/>
      <c r="G27" s="112" t="s">
        <v>41</v>
      </c>
      <c r="H27" s="113"/>
      <c r="I27" s="10" t="s">
        <v>42</v>
      </c>
      <c r="J27" s="53">
        <v>75017320</v>
      </c>
      <c r="K27" s="53"/>
      <c r="L27" s="60"/>
      <c r="M27" s="60"/>
      <c r="N27" s="60"/>
      <c r="O27" s="110"/>
      <c r="P27" s="149"/>
      <c r="Q27" s="111"/>
      <c r="R27" s="111"/>
    </row>
    <row r="28" spans="1:18" ht="45.75" customHeight="1" x14ac:dyDescent="0.25">
      <c r="A28" s="120"/>
      <c r="B28" s="157"/>
      <c r="C28" s="156"/>
      <c r="D28" s="120"/>
      <c r="E28" s="152"/>
      <c r="F28" s="153"/>
      <c r="G28" s="114"/>
      <c r="H28" s="115"/>
      <c r="I28" s="10" t="s">
        <v>43</v>
      </c>
      <c r="J28" s="53">
        <f>J27</f>
        <v>75017320</v>
      </c>
      <c r="K28" s="60">
        <f>J28</f>
        <v>75017320</v>
      </c>
      <c r="L28" s="60"/>
      <c r="M28" s="60"/>
      <c r="N28" s="60"/>
      <c r="O28" s="110"/>
      <c r="P28" s="149"/>
      <c r="Q28" s="111"/>
      <c r="R28" s="111"/>
    </row>
    <row r="29" spans="1:18" ht="67.5" customHeight="1" x14ac:dyDescent="0.25">
      <c r="A29" s="120"/>
      <c r="B29" s="157"/>
      <c r="C29" s="156"/>
      <c r="D29" s="120"/>
      <c r="E29" s="152"/>
      <c r="F29" s="153"/>
      <c r="G29" s="114"/>
      <c r="H29" s="115"/>
      <c r="I29" s="10" t="s">
        <v>44</v>
      </c>
      <c r="J29" s="53">
        <f>SUM(K29:N29)</f>
        <v>39139200</v>
      </c>
      <c r="K29" s="60">
        <v>39139200</v>
      </c>
      <c r="L29" s="60"/>
      <c r="M29" s="60"/>
      <c r="N29" s="60"/>
      <c r="O29" s="110"/>
      <c r="P29" s="149"/>
      <c r="Q29" s="111"/>
      <c r="R29" s="111"/>
    </row>
    <row r="30" spans="1:18" ht="45.75" customHeight="1" x14ac:dyDescent="0.25">
      <c r="A30" s="120"/>
      <c r="B30" s="157"/>
      <c r="C30" s="156"/>
      <c r="D30" s="120"/>
      <c r="E30" s="152"/>
      <c r="F30" s="153"/>
      <c r="G30" s="116"/>
      <c r="H30" s="117"/>
      <c r="I30" s="26" t="s">
        <v>45</v>
      </c>
      <c r="J30" s="53">
        <f>SUM(K30:N30)</f>
        <v>27832320</v>
      </c>
      <c r="K30" s="60">
        <v>8262700</v>
      </c>
      <c r="L30" s="60">
        <v>19569620</v>
      </c>
      <c r="M30" s="60"/>
      <c r="N30" s="60"/>
      <c r="O30" s="110"/>
      <c r="P30" s="149"/>
      <c r="Q30" s="111"/>
      <c r="R30" s="111"/>
    </row>
    <row r="31" spans="1:18" x14ac:dyDescent="0.25">
      <c r="A31" s="30"/>
      <c r="B31" s="31"/>
      <c r="C31" s="32"/>
      <c r="D31" s="33"/>
      <c r="E31" s="34"/>
      <c r="F31" s="35"/>
      <c r="G31" s="34"/>
      <c r="H31" s="34"/>
      <c r="I31" s="36"/>
      <c r="J31" s="37"/>
      <c r="K31" s="38"/>
      <c r="L31" s="38"/>
      <c r="M31" s="38"/>
      <c r="N31" s="38"/>
      <c r="O31" s="39"/>
      <c r="P31" s="39"/>
      <c r="Q31" s="39"/>
      <c r="R31" s="39"/>
    </row>
    <row r="32" spans="1:18" x14ac:dyDescent="0.25">
      <c r="A32" s="30"/>
      <c r="B32" s="31"/>
      <c r="C32" s="32"/>
      <c r="D32" s="33"/>
      <c r="E32" s="34"/>
      <c r="F32" s="35"/>
      <c r="G32" s="34"/>
      <c r="H32" s="34"/>
      <c r="I32" s="36"/>
      <c r="J32" s="37"/>
      <c r="K32" s="38"/>
      <c r="L32" s="38"/>
      <c r="M32" s="38"/>
      <c r="N32" s="38"/>
      <c r="O32" s="39"/>
      <c r="P32" s="39"/>
      <c r="Q32" s="39"/>
      <c r="R32" s="39"/>
    </row>
    <row r="33" spans="1:18" x14ac:dyDescent="0.25">
      <c r="A33" s="30"/>
      <c r="B33" s="31"/>
      <c r="C33" s="32"/>
      <c r="D33" s="33"/>
      <c r="E33" s="34"/>
      <c r="F33" s="35"/>
      <c r="G33" s="34"/>
      <c r="H33" s="34"/>
      <c r="I33" s="36"/>
      <c r="J33" s="37"/>
      <c r="K33" s="38"/>
      <c r="L33" s="38"/>
      <c r="M33" s="38"/>
      <c r="N33" s="38"/>
      <c r="O33" s="39"/>
      <c r="P33" s="39"/>
      <c r="Q33" s="39"/>
      <c r="R33" s="39"/>
    </row>
    <row r="34" spans="1:18" x14ac:dyDescent="0.25">
      <c r="A34" s="30"/>
      <c r="B34" s="31"/>
      <c r="C34" s="32"/>
      <c r="D34" s="33"/>
      <c r="E34" s="34"/>
      <c r="F34" s="35"/>
      <c r="G34" s="34"/>
      <c r="H34" s="34"/>
      <c r="I34" s="36"/>
      <c r="J34" s="37"/>
      <c r="K34" s="38"/>
      <c r="L34" s="38"/>
      <c r="M34" s="38"/>
      <c r="N34" s="38"/>
      <c r="O34" s="39"/>
      <c r="P34" s="39"/>
      <c r="Q34" s="39"/>
      <c r="R34" s="39"/>
    </row>
    <row r="35" spans="1:18" x14ac:dyDescent="0.25">
      <c r="A35" s="30"/>
      <c r="B35" s="31"/>
      <c r="C35" s="32"/>
      <c r="D35" s="33"/>
      <c r="E35" s="34"/>
      <c r="F35" s="35"/>
      <c r="G35" s="34"/>
      <c r="H35" s="34"/>
      <c r="I35" s="36"/>
      <c r="J35" s="37"/>
      <c r="K35" s="38"/>
      <c r="L35" s="38"/>
      <c r="M35" s="38"/>
      <c r="N35" s="38"/>
      <c r="O35" s="39"/>
      <c r="P35" s="39"/>
      <c r="Q35" s="39"/>
      <c r="R35" s="39"/>
    </row>
    <row r="36" spans="1:18" x14ac:dyDescent="0.25">
      <c r="A36" s="11"/>
      <c r="B36" s="12"/>
      <c r="C36" s="12"/>
      <c r="D36" s="12"/>
      <c r="E36" s="14"/>
      <c r="F36" s="14"/>
      <c r="G36" s="14"/>
      <c r="H36" s="14"/>
      <c r="I36" s="12"/>
      <c r="J36" s="15"/>
      <c r="K36" s="16"/>
      <c r="L36" s="16"/>
      <c r="M36" s="16"/>
      <c r="N36" s="16"/>
      <c r="O36" s="16"/>
      <c r="P36" s="16"/>
      <c r="Q36" s="16"/>
      <c r="R36" s="14"/>
    </row>
    <row r="37" spans="1:18" x14ac:dyDescent="0.25">
      <c r="A37" s="11"/>
      <c r="B37" s="12"/>
      <c r="C37" s="12"/>
      <c r="D37" s="12"/>
      <c r="E37" s="14"/>
      <c r="F37" s="14"/>
      <c r="G37" s="14"/>
      <c r="H37" s="14"/>
      <c r="I37" s="12"/>
      <c r="J37" s="15"/>
      <c r="K37" s="16"/>
      <c r="L37" s="16"/>
      <c r="M37" s="16"/>
      <c r="N37" s="16"/>
      <c r="O37" s="16"/>
      <c r="P37" s="16"/>
      <c r="Q37" s="16"/>
      <c r="R37" s="14"/>
    </row>
    <row r="38" spans="1:18" ht="63.75" customHeight="1" x14ac:dyDescent="0.25">
      <c r="A38" s="11"/>
      <c r="B38" s="62" t="s">
        <v>59</v>
      </c>
      <c r="C38" s="105" t="s">
        <v>60</v>
      </c>
      <c r="D38" s="105"/>
      <c r="E38" s="65"/>
      <c r="F38" s="62" t="s">
        <v>61</v>
      </c>
      <c r="G38" s="106" t="s">
        <v>62</v>
      </c>
      <c r="H38" s="106"/>
      <c r="I38" s="106"/>
      <c r="J38" s="63"/>
      <c r="K38" s="107" t="s">
        <v>63</v>
      </c>
      <c r="L38" s="107"/>
      <c r="M38" s="104" t="s">
        <v>64</v>
      </c>
      <c r="N38" s="104"/>
      <c r="O38" s="104"/>
      <c r="P38" s="64"/>
      <c r="Q38" s="64"/>
      <c r="R38" s="14"/>
    </row>
    <row r="39" spans="1:18" ht="21.75" customHeight="1" x14ac:dyDescent="0.25">
      <c r="A39" s="11"/>
      <c r="B39" s="65"/>
      <c r="C39" s="65"/>
      <c r="D39" s="65"/>
      <c r="E39" s="65"/>
      <c r="F39" s="65"/>
      <c r="G39" s="65"/>
      <c r="H39" s="65"/>
      <c r="I39" s="65"/>
      <c r="J39" s="66"/>
      <c r="K39" s="65"/>
      <c r="L39" s="65"/>
      <c r="M39" s="65"/>
      <c r="N39" s="65"/>
      <c r="O39" s="65"/>
      <c r="P39" s="65"/>
      <c r="Q39" s="65"/>
      <c r="R39" s="19"/>
    </row>
    <row r="40" spans="1:18" ht="15.75" x14ac:dyDescent="0.25">
      <c r="A40" s="11"/>
      <c r="B40" s="67" t="s">
        <v>65</v>
      </c>
      <c r="C40" s="108" t="s">
        <v>66</v>
      </c>
      <c r="D40" s="108"/>
      <c r="E40" s="65"/>
      <c r="F40" s="65"/>
      <c r="G40" s="65"/>
      <c r="H40" s="65"/>
      <c r="I40" s="65"/>
      <c r="J40" s="65"/>
      <c r="K40" s="65"/>
      <c r="L40" s="65"/>
      <c r="M40" s="65"/>
      <c r="N40" s="65"/>
      <c r="O40" s="65"/>
      <c r="P40" s="65"/>
      <c r="Q40" s="65"/>
      <c r="R40" s="19"/>
    </row>
    <row r="41" spans="1:18" ht="15.75" x14ac:dyDescent="0.25">
      <c r="A41" s="11"/>
      <c r="B41" s="19"/>
      <c r="C41" s="19"/>
      <c r="D41" s="19"/>
      <c r="E41" s="19"/>
      <c r="F41" s="19"/>
      <c r="G41" s="19"/>
      <c r="H41" s="19"/>
      <c r="I41" s="19"/>
      <c r="J41" s="24"/>
      <c r="K41" s="19"/>
      <c r="L41" s="19"/>
      <c r="M41" s="19"/>
      <c r="N41" s="19"/>
      <c r="O41" s="19"/>
      <c r="P41" s="19"/>
      <c r="Q41" s="19"/>
      <c r="R41" s="19"/>
    </row>
    <row r="42" spans="1:18" ht="15.75" x14ac:dyDescent="0.25">
      <c r="A42" s="11"/>
      <c r="B42" s="19"/>
      <c r="C42" s="13"/>
      <c r="D42" s="14"/>
      <c r="E42" s="14"/>
      <c r="F42" s="14"/>
      <c r="G42" s="14"/>
      <c r="H42" s="14"/>
      <c r="I42" s="14"/>
      <c r="J42" s="25"/>
      <c r="K42" s="12"/>
      <c r="L42" s="12"/>
      <c r="M42" s="12"/>
      <c r="N42" s="12"/>
      <c r="O42" s="12"/>
      <c r="P42" s="12"/>
      <c r="Q42" s="12"/>
      <c r="R42" s="12"/>
    </row>
    <row r="43" spans="1:18" x14ac:dyDescent="0.25">
      <c r="A43" s="11"/>
      <c r="B43" s="12"/>
      <c r="C43" s="13"/>
      <c r="D43" s="14"/>
      <c r="E43" s="14"/>
      <c r="F43" s="14"/>
      <c r="G43" s="14"/>
      <c r="H43" s="14"/>
      <c r="I43" s="12"/>
      <c r="J43" s="15"/>
      <c r="K43" s="12"/>
      <c r="L43" s="12"/>
      <c r="M43" s="12"/>
      <c r="N43" s="12"/>
      <c r="O43" s="12"/>
      <c r="P43" s="12"/>
      <c r="Q43" s="12"/>
      <c r="R43" s="12"/>
    </row>
    <row r="44" spans="1:18" x14ac:dyDescent="0.25">
      <c r="A44" s="11"/>
      <c r="B44" s="12"/>
      <c r="C44" s="13"/>
      <c r="D44" s="14"/>
      <c r="E44" s="14"/>
      <c r="F44" s="14"/>
      <c r="G44" s="14"/>
      <c r="H44" s="14"/>
      <c r="I44" s="12"/>
      <c r="J44" s="15"/>
      <c r="K44" s="12"/>
      <c r="L44" s="12"/>
      <c r="M44" s="12"/>
      <c r="N44" s="12"/>
      <c r="O44" s="12"/>
      <c r="P44" s="12"/>
      <c r="Q44" s="12"/>
      <c r="R44" s="12"/>
    </row>
    <row r="45" spans="1:18" x14ac:dyDescent="0.25">
      <c r="A45" s="11"/>
      <c r="B45" s="12"/>
      <c r="C45" s="13"/>
      <c r="D45" s="14"/>
      <c r="E45" s="14"/>
      <c r="F45" s="14"/>
      <c r="G45" s="14"/>
      <c r="H45" s="14"/>
      <c r="I45" s="12"/>
      <c r="J45" s="15"/>
      <c r="K45" s="16"/>
      <c r="L45" s="16"/>
      <c r="M45" s="16"/>
      <c r="N45" s="16"/>
      <c r="O45" s="16"/>
      <c r="P45" s="16"/>
      <c r="Q45" s="16"/>
      <c r="R45" s="14"/>
    </row>
    <row r="46" spans="1:18" x14ac:dyDescent="0.25">
      <c r="B46" s="12"/>
      <c r="M46" s="7"/>
      <c r="N46" s="7"/>
      <c r="O46" s="7"/>
      <c r="P46" s="7"/>
      <c r="Q46" s="7"/>
    </row>
    <row r="47" spans="1:18" x14ac:dyDescent="0.25">
      <c r="M47" s="7"/>
      <c r="N47" s="7"/>
      <c r="O47" s="7"/>
      <c r="P47" s="7"/>
      <c r="Q47" s="7"/>
    </row>
    <row r="48" spans="1:18" x14ac:dyDescent="0.25">
      <c r="M48" s="7"/>
      <c r="N48" s="7"/>
      <c r="O48" s="7"/>
      <c r="P48" s="7"/>
      <c r="Q48" s="7"/>
    </row>
    <row r="49" spans="13:17" x14ac:dyDescent="0.25">
      <c r="M49" s="7"/>
      <c r="N49" s="7"/>
      <c r="O49" s="7"/>
      <c r="P49" s="7"/>
      <c r="Q49" s="7"/>
    </row>
    <row r="50" spans="13:17" x14ac:dyDescent="0.25">
      <c r="M50" s="7"/>
      <c r="N50" s="7"/>
      <c r="O50" s="7"/>
      <c r="P50" s="7"/>
      <c r="Q50" s="7"/>
    </row>
    <row r="51" spans="13:17" x14ac:dyDescent="0.25">
      <c r="M51" s="7"/>
      <c r="N51" s="7"/>
      <c r="O51" s="7"/>
      <c r="P51" s="7"/>
      <c r="Q51" s="7"/>
    </row>
    <row r="52" spans="13:17" x14ac:dyDescent="0.25">
      <c r="M52" s="7"/>
      <c r="N52" s="7"/>
      <c r="O52" s="7"/>
      <c r="P52" s="7"/>
      <c r="Q52" s="7"/>
    </row>
    <row r="53" spans="13:17" x14ac:dyDescent="0.25">
      <c r="M53" s="7"/>
      <c r="N53" s="7"/>
      <c r="O53" s="7"/>
      <c r="P53" s="7"/>
      <c r="Q53" s="7"/>
    </row>
    <row r="54" spans="13:17" x14ac:dyDescent="0.25">
      <c r="M54" s="7"/>
      <c r="N54" s="7"/>
      <c r="O54" s="7"/>
      <c r="P54" s="7"/>
      <c r="Q54" s="7"/>
    </row>
    <row r="55" spans="13:17" x14ac:dyDescent="0.25">
      <c r="M55" s="7"/>
      <c r="N55" s="7"/>
      <c r="O55" s="7"/>
      <c r="P55" s="7"/>
      <c r="Q55" s="7"/>
    </row>
    <row r="56" spans="13:17" x14ac:dyDescent="0.25">
      <c r="M56" s="7"/>
      <c r="N56" s="7"/>
      <c r="O56" s="7"/>
      <c r="P56" s="7"/>
      <c r="Q56" s="7"/>
    </row>
    <row r="57" spans="13:17" x14ac:dyDescent="0.25">
      <c r="M57" s="7"/>
      <c r="N57" s="7"/>
      <c r="O57" s="7"/>
      <c r="P57" s="7"/>
      <c r="Q57" s="7"/>
    </row>
    <row r="58" spans="13:17" x14ac:dyDescent="0.25">
      <c r="M58" s="7"/>
      <c r="N58" s="7"/>
      <c r="O58" s="7"/>
      <c r="P58" s="7"/>
      <c r="Q58" s="7"/>
    </row>
    <row r="59" spans="13:17" x14ac:dyDescent="0.25">
      <c r="M59" s="7"/>
      <c r="N59" s="7"/>
      <c r="O59" s="7"/>
      <c r="P59" s="7"/>
      <c r="Q59" s="7"/>
    </row>
    <row r="60" spans="13:17" x14ac:dyDescent="0.25">
      <c r="M60" s="7"/>
      <c r="N60" s="7"/>
      <c r="O60" s="7"/>
      <c r="P60" s="7"/>
      <c r="Q60" s="7"/>
    </row>
    <row r="61" spans="13:17" x14ac:dyDescent="0.25">
      <c r="M61" s="7"/>
      <c r="N61" s="7"/>
      <c r="O61" s="7"/>
      <c r="P61" s="7"/>
      <c r="Q61" s="7"/>
    </row>
    <row r="62" spans="13:17" x14ac:dyDescent="0.25">
      <c r="M62" s="7"/>
      <c r="N62" s="7"/>
      <c r="O62" s="7"/>
      <c r="P62" s="7"/>
      <c r="Q62" s="7"/>
    </row>
    <row r="63" spans="13:17" x14ac:dyDescent="0.25">
      <c r="M63" s="7"/>
      <c r="N63" s="7"/>
      <c r="O63" s="7"/>
      <c r="P63" s="7"/>
      <c r="Q63" s="7"/>
    </row>
    <row r="64" spans="13:17" x14ac:dyDescent="0.25">
      <c r="M64" s="7"/>
      <c r="N64" s="7"/>
      <c r="O64" s="7"/>
      <c r="P64" s="7"/>
      <c r="Q64" s="7"/>
    </row>
    <row r="65" spans="13:17" x14ac:dyDescent="0.25">
      <c r="M65" s="7"/>
      <c r="N65" s="7"/>
      <c r="O65" s="7"/>
      <c r="P65" s="7"/>
      <c r="Q65" s="7"/>
    </row>
    <row r="66" spans="13:17" x14ac:dyDescent="0.25">
      <c r="M66" s="7"/>
      <c r="N66" s="7"/>
      <c r="O66" s="7"/>
      <c r="P66" s="7"/>
      <c r="Q66" s="7"/>
    </row>
    <row r="67" spans="13:17" x14ac:dyDescent="0.25">
      <c r="M67" s="7"/>
      <c r="N67" s="7"/>
      <c r="O67" s="7"/>
      <c r="P67" s="7"/>
      <c r="Q67" s="7"/>
    </row>
    <row r="68" spans="13:17" x14ac:dyDescent="0.25">
      <c r="M68" s="7"/>
      <c r="N68" s="7"/>
      <c r="O68" s="7"/>
      <c r="P68" s="7"/>
      <c r="Q68" s="7"/>
    </row>
    <row r="69" spans="13:17" x14ac:dyDescent="0.25">
      <c r="M69" s="7"/>
      <c r="N69" s="7"/>
      <c r="O69" s="7"/>
      <c r="P69" s="7"/>
      <c r="Q69" s="7"/>
    </row>
  </sheetData>
  <mergeCells count="59">
    <mergeCell ref="D13:D18"/>
    <mergeCell ref="A1:C3"/>
    <mergeCell ref="A4:R9"/>
    <mergeCell ref="G1:P1"/>
    <mergeCell ref="G2:P2"/>
    <mergeCell ref="G3:P3"/>
    <mergeCell ref="Q2:Q3"/>
    <mergeCell ref="R2:R3"/>
    <mergeCell ref="D1:F1"/>
    <mergeCell ref="D2:F2"/>
    <mergeCell ref="D3:F3"/>
    <mergeCell ref="A10:A11"/>
    <mergeCell ref="B10:B11"/>
    <mergeCell ref="C10:C11"/>
    <mergeCell ref="D10:D11"/>
    <mergeCell ref="E10:E11"/>
    <mergeCell ref="O13:O18"/>
    <mergeCell ref="P13:P18"/>
    <mergeCell ref="Q13:Q18"/>
    <mergeCell ref="F10:F11"/>
    <mergeCell ref="I11:J11"/>
    <mergeCell ref="G10:N10"/>
    <mergeCell ref="A12:R12"/>
    <mergeCell ref="C13:C30"/>
    <mergeCell ref="A19:A24"/>
    <mergeCell ref="B13:B30"/>
    <mergeCell ref="R25:R30"/>
    <mergeCell ref="Q25:Q30"/>
    <mergeCell ref="P19:P24"/>
    <mergeCell ref="Q19:Q24"/>
    <mergeCell ref="R19:R24"/>
    <mergeCell ref="R13:R18"/>
    <mergeCell ref="D25:D30"/>
    <mergeCell ref="E25:E30"/>
    <mergeCell ref="F25:F30"/>
    <mergeCell ref="G27:H30"/>
    <mergeCell ref="E19:E24"/>
    <mergeCell ref="F19:F24"/>
    <mergeCell ref="A13:A18"/>
    <mergeCell ref="G25:G26"/>
    <mergeCell ref="H25:H26"/>
    <mergeCell ref="O25:O30"/>
    <mergeCell ref="P25:P30"/>
    <mergeCell ref="D19:D24"/>
    <mergeCell ref="O19:O24"/>
    <mergeCell ref="G15:H18"/>
    <mergeCell ref="G21:H24"/>
    <mergeCell ref="A25:A30"/>
    <mergeCell ref="G13:G14"/>
    <mergeCell ref="H13:H14"/>
    <mergeCell ref="G19:G20"/>
    <mergeCell ref="H19:H20"/>
    <mergeCell ref="E13:E18"/>
    <mergeCell ref="F13:F18"/>
    <mergeCell ref="C40:D40"/>
    <mergeCell ref="M38:O38"/>
    <mergeCell ref="C38:D38"/>
    <mergeCell ref="K38:L38"/>
    <mergeCell ref="G38:I38"/>
  </mergeCells>
  <printOptions horizontalCentered="1"/>
  <pageMargins left="0.31496062992125984" right="0.31496062992125984" top="0.35433070866141736" bottom="0.39370078740157483" header="0" footer="0"/>
  <pageSetup scale="30" orientation="landscape" horizontalDpi="300" verticalDpi="300" r:id="rId1"/>
  <headerFooter>
    <oddFooter>&amp;C&amp;G</oddFooter>
  </headerFooter>
  <rowBreaks count="1" manualBreakCount="1">
    <brk id="42" max="17"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E1C02-3704-4FB8-8299-18BFFEC76D8C}">
  <dimension ref="A1:S63"/>
  <sheetViews>
    <sheetView topLeftCell="I12" zoomScale="70" zoomScaleNormal="70" zoomScaleSheetLayoutView="40" workbookViewId="0">
      <selection activeCell="O13" sqref="O13:O18"/>
    </sheetView>
  </sheetViews>
  <sheetFormatPr baseColWidth="10" defaultColWidth="11.42578125" defaultRowHeight="15" x14ac:dyDescent="0.25"/>
  <cols>
    <col min="1" max="1" width="5.7109375" style="2" customWidth="1"/>
    <col min="2" max="2" width="21.7109375" style="3" customWidth="1"/>
    <col min="3" max="3" width="20.28515625" style="4" customWidth="1"/>
    <col min="4" max="4" width="30.42578125" style="5" customWidth="1"/>
    <col min="5" max="5" width="15.42578125" style="5" customWidth="1"/>
    <col min="6" max="6" width="16.140625" style="5" customWidth="1"/>
    <col min="7" max="8" width="16.7109375" style="5" customWidth="1"/>
    <col min="9" max="9" width="16.7109375" style="3" customWidth="1"/>
    <col min="10" max="10" width="16" style="6" customWidth="1"/>
    <col min="11" max="11" width="19" style="7" customWidth="1"/>
    <col min="12" max="12" width="27.7109375" style="7" customWidth="1"/>
    <col min="13" max="13" width="19.140625" style="8" customWidth="1"/>
    <col min="14" max="14" width="20.42578125" style="8" customWidth="1"/>
    <col min="15" max="16" width="39.7109375" style="8" customWidth="1"/>
    <col min="17" max="17" width="30.140625" style="8" customWidth="1"/>
    <col min="18" max="18" width="30.7109375" style="5" customWidth="1"/>
    <col min="19" max="19" width="13.42578125" style="1" bestFit="1" customWidth="1"/>
    <col min="20" max="16384" width="11.42578125" style="1"/>
  </cols>
  <sheetData>
    <row r="1" spans="1:18" ht="29.25" customHeight="1" x14ac:dyDescent="0.25">
      <c r="A1" s="146"/>
      <c r="B1" s="146"/>
      <c r="C1" s="146"/>
      <c r="D1" s="140" t="s">
        <v>0</v>
      </c>
      <c r="E1" s="140"/>
      <c r="F1" s="140"/>
      <c r="G1" s="141" t="s">
        <v>1</v>
      </c>
      <c r="H1" s="141"/>
      <c r="I1" s="141"/>
      <c r="J1" s="141"/>
      <c r="K1" s="141"/>
      <c r="L1" s="141"/>
      <c r="M1" s="141"/>
      <c r="N1" s="141"/>
      <c r="O1" s="141"/>
      <c r="P1" s="141"/>
      <c r="Q1" s="28" t="s">
        <v>2</v>
      </c>
      <c r="R1" s="29" t="s">
        <v>3</v>
      </c>
    </row>
    <row r="2" spans="1:18" ht="29.25" customHeight="1" x14ac:dyDescent="0.25">
      <c r="A2" s="146"/>
      <c r="B2" s="146"/>
      <c r="C2" s="146"/>
      <c r="D2" s="140" t="s">
        <v>4</v>
      </c>
      <c r="E2" s="140"/>
      <c r="F2" s="140"/>
      <c r="G2" s="141" t="s">
        <v>5</v>
      </c>
      <c r="H2" s="141"/>
      <c r="I2" s="141"/>
      <c r="J2" s="141"/>
      <c r="K2" s="141"/>
      <c r="L2" s="141"/>
      <c r="M2" s="141"/>
      <c r="N2" s="141"/>
      <c r="O2" s="141"/>
      <c r="P2" s="141"/>
      <c r="Q2" s="147" t="s">
        <v>6</v>
      </c>
      <c r="R2" s="138" t="s">
        <v>7</v>
      </c>
    </row>
    <row r="3" spans="1:18" ht="29.25" customHeight="1" x14ac:dyDescent="0.25">
      <c r="A3" s="146"/>
      <c r="B3" s="146"/>
      <c r="C3" s="146"/>
      <c r="D3" s="140" t="s">
        <v>8</v>
      </c>
      <c r="E3" s="140"/>
      <c r="F3" s="140"/>
      <c r="G3" s="141" t="s">
        <v>9</v>
      </c>
      <c r="H3" s="141"/>
      <c r="I3" s="141"/>
      <c r="J3" s="141"/>
      <c r="K3" s="141"/>
      <c r="L3" s="141"/>
      <c r="M3" s="141"/>
      <c r="N3" s="141"/>
      <c r="O3" s="141"/>
      <c r="P3" s="141"/>
      <c r="Q3" s="148"/>
      <c r="R3" s="139"/>
    </row>
    <row r="4" spans="1:18" ht="32.25" customHeight="1" x14ac:dyDescent="0.25">
      <c r="A4" s="142" t="s">
        <v>10</v>
      </c>
      <c r="B4" s="143"/>
      <c r="C4" s="143"/>
      <c r="D4" s="143"/>
      <c r="E4" s="143"/>
      <c r="F4" s="143"/>
      <c r="G4" s="143"/>
      <c r="H4" s="143"/>
      <c r="I4" s="143"/>
      <c r="J4" s="143"/>
      <c r="K4" s="143"/>
      <c r="L4" s="143"/>
      <c r="M4" s="143"/>
      <c r="N4" s="143"/>
      <c r="O4" s="143"/>
      <c r="P4" s="143"/>
      <c r="Q4" s="143"/>
      <c r="R4" s="143"/>
    </row>
    <row r="5" spans="1:18" ht="18" customHeight="1" x14ac:dyDescent="0.25">
      <c r="A5" s="144"/>
      <c r="B5" s="144"/>
      <c r="C5" s="144"/>
      <c r="D5" s="144"/>
      <c r="E5" s="144"/>
      <c r="F5" s="144"/>
      <c r="G5" s="144"/>
      <c r="H5" s="144"/>
      <c r="I5" s="144"/>
      <c r="J5" s="144"/>
      <c r="K5" s="144"/>
      <c r="L5" s="144"/>
      <c r="M5" s="144"/>
      <c r="N5" s="144"/>
      <c r="O5" s="144"/>
      <c r="P5" s="144"/>
      <c r="Q5" s="144"/>
      <c r="R5" s="144"/>
    </row>
    <row r="6" spans="1:18" ht="18" customHeight="1" x14ac:dyDescent="0.25">
      <c r="A6" s="144"/>
      <c r="B6" s="144"/>
      <c r="C6" s="144"/>
      <c r="D6" s="144"/>
      <c r="E6" s="144"/>
      <c r="F6" s="144"/>
      <c r="G6" s="144"/>
      <c r="H6" s="144"/>
      <c r="I6" s="144"/>
      <c r="J6" s="144"/>
      <c r="K6" s="144"/>
      <c r="L6" s="144"/>
      <c r="M6" s="144"/>
      <c r="N6" s="144"/>
      <c r="O6" s="144"/>
      <c r="P6" s="144"/>
      <c r="Q6" s="144"/>
      <c r="R6" s="144"/>
    </row>
    <row r="7" spans="1:18" ht="23.25" customHeight="1" x14ac:dyDescent="0.25">
      <c r="A7" s="144"/>
      <c r="B7" s="144"/>
      <c r="C7" s="144"/>
      <c r="D7" s="144"/>
      <c r="E7" s="144"/>
      <c r="F7" s="144"/>
      <c r="G7" s="144"/>
      <c r="H7" s="144"/>
      <c r="I7" s="144"/>
      <c r="J7" s="144"/>
      <c r="K7" s="144"/>
      <c r="L7" s="144"/>
      <c r="M7" s="144"/>
      <c r="N7" s="144"/>
      <c r="O7" s="144"/>
      <c r="P7" s="144"/>
      <c r="Q7" s="144"/>
      <c r="R7" s="144"/>
    </row>
    <row r="8" spans="1:18" ht="31.5" customHeight="1" x14ac:dyDescent="0.25">
      <c r="A8" s="144"/>
      <c r="B8" s="144"/>
      <c r="C8" s="144"/>
      <c r="D8" s="144"/>
      <c r="E8" s="144"/>
      <c r="F8" s="144"/>
      <c r="G8" s="144"/>
      <c r="H8" s="144"/>
      <c r="I8" s="144"/>
      <c r="J8" s="144"/>
      <c r="K8" s="144"/>
      <c r="L8" s="144"/>
      <c r="M8" s="144"/>
      <c r="N8" s="144"/>
      <c r="O8" s="144"/>
      <c r="P8" s="144"/>
      <c r="Q8" s="144"/>
      <c r="R8" s="144"/>
    </row>
    <row r="9" spans="1:18" ht="15.75" customHeight="1" x14ac:dyDescent="0.25">
      <c r="A9" s="145"/>
      <c r="B9" s="145"/>
      <c r="C9" s="145"/>
      <c r="D9" s="145"/>
      <c r="E9" s="145"/>
      <c r="F9" s="145"/>
      <c r="G9" s="145"/>
      <c r="H9" s="145"/>
      <c r="I9" s="145"/>
      <c r="J9" s="145"/>
      <c r="K9" s="145"/>
      <c r="L9" s="145"/>
      <c r="M9" s="145"/>
      <c r="N9" s="145"/>
      <c r="O9" s="145"/>
      <c r="P9" s="145"/>
      <c r="Q9" s="145"/>
      <c r="R9" s="145"/>
    </row>
    <row r="10" spans="1:18" s="2" customFormat="1" ht="82.5" customHeight="1" x14ac:dyDescent="0.25">
      <c r="A10" s="120" t="s">
        <v>11</v>
      </c>
      <c r="B10" s="120" t="s">
        <v>12</v>
      </c>
      <c r="C10" s="120" t="s">
        <v>13</v>
      </c>
      <c r="D10" s="120" t="s">
        <v>14</v>
      </c>
      <c r="E10" s="120" t="s">
        <v>15</v>
      </c>
      <c r="F10" s="120" t="s">
        <v>16</v>
      </c>
      <c r="G10" s="122" t="s">
        <v>17</v>
      </c>
      <c r="H10" s="123"/>
      <c r="I10" s="123"/>
      <c r="J10" s="123"/>
      <c r="K10" s="123"/>
      <c r="L10" s="123"/>
      <c r="M10" s="123"/>
      <c r="N10" s="124"/>
      <c r="O10" s="9" t="s">
        <v>18</v>
      </c>
      <c r="P10" s="9" t="s">
        <v>19</v>
      </c>
      <c r="Q10" s="9" t="s">
        <v>18</v>
      </c>
      <c r="R10" s="9" t="s">
        <v>18</v>
      </c>
    </row>
    <row r="11" spans="1:18" s="2" customFormat="1" ht="31.5" customHeight="1" x14ac:dyDescent="0.25">
      <c r="A11" s="120"/>
      <c r="B11" s="120"/>
      <c r="C11" s="120"/>
      <c r="D11" s="120"/>
      <c r="E11" s="120"/>
      <c r="F11" s="120"/>
      <c r="G11" s="9" t="s">
        <v>20</v>
      </c>
      <c r="H11" s="9" t="s">
        <v>21</v>
      </c>
      <c r="I11" s="125">
        <v>2026</v>
      </c>
      <c r="J11" s="126"/>
      <c r="K11" s="9" t="s">
        <v>22</v>
      </c>
      <c r="L11" s="9" t="s">
        <v>23</v>
      </c>
      <c r="M11" s="9" t="s">
        <v>24</v>
      </c>
      <c r="N11" s="9" t="s">
        <v>25</v>
      </c>
      <c r="O11" s="9" t="s">
        <v>22</v>
      </c>
      <c r="P11" s="9" t="s">
        <v>23</v>
      </c>
      <c r="Q11" s="9" t="s">
        <v>24</v>
      </c>
      <c r="R11" s="9" t="s">
        <v>25</v>
      </c>
    </row>
    <row r="12" spans="1:18" ht="25.5" customHeight="1" x14ac:dyDescent="0.25">
      <c r="A12" s="127" t="s">
        <v>26</v>
      </c>
      <c r="B12" s="127"/>
      <c r="C12" s="127"/>
      <c r="D12" s="127"/>
      <c r="E12" s="127"/>
      <c r="F12" s="127"/>
      <c r="G12" s="127"/>
      <c r="H12" s="127"/>
      <c r="I12" s="127"/>
      <c r="J12" s="127"/>
      <c r="K12" s="127"/>
      <c r="L12" s="127"/>
      <c r="M12" s="127"/>
      <c r="N12" s="127"/>
      <c r="O12" s="127"/>
      <c r="P12" s="127"/>
      <c r="Q12" s="127"/>
      <c r="R12" s="127"/>
    </row>
    <row r="13" spans="1:18" ht="138.75" customHeight="1" x14ac:dyDescent="0.25">
      <c r="A13" s="120">
        <v>1</v>
      </c>
      <c r="B13" s="128" t="s">
        <v>27</v>
      </c>
      <c r="C13" s="131" t="s">
        <v>28</v>
      </c>
      <c r="D13" s="120" t="s">
        <v>67</v>
      </c>
      <c r="E13" s="151" t="s">
        <v>68</v>
      </c>
      <c r="F13" s="134" t="s">
        <v>69</v>
      </c>
      <c r="G13" s="118">
        <v>45688</v>
      </c>
      <c r="H13" s="118">
        <v>46752</v>
      </c>
      <c r="I13" s="10" t="s">
        <v>32</v>
      </c>
      <c r="J13" s="44" t="s">
        <v>70</v>
      </c>
      <c r="K13" s="49" t="s">
        <v>71</v>
      </c>
      <c r="L13" s="49" t="s">
        <v>71</v>
      </c>
      <c r="M13" s="49" t="s">
        <v>71</v>
      </c>
      <c r="N13" s="45" t="s">
        <v>71</v>
      </c>
      <c r="O13" s="110" t="s">
        <v>72</v>
      </c>
      <c r="P13" s="110" t="s">
        <v>73</v>
      </c>
      <c r="Q13" s="111"/>
      <c r="R13" s="111"/>
    </row>
    <row r="14" spans="1:18" ht="126" customHeight="1" x14ac:dyDescent="0.25">
      <c r="A14" s="120"/>
      <c r="B14" s="129"/>
      <c r="C14" s="132"/>
      <c r="D14" s="120"/>
      <c r="E14" s="151"/>
      <c r="F14" s="134"/>
      <c r="G14" s="119"/>
      <c r="H14" s="119"/>
      <c r="I14" s="10" t="s">
        <v>40</v>
      </c>
      <c r="J14" s="27">
        <f>SUM(K14:N14)</f>
        <v>0.5</v>
      </c>
      <c r="K14" s="50">
        <v>0.25</v>
      </c>
      <c r="L14" s="50">
        <v>0.25</v>
      </c>
      <c r="M14" s="17"/>
      <c r="N14" s="17"/>
      <c r="O14" s="110"/>
      <c r="P14" s="110"/>
      <c r="Q14" s="111"/>
      <c r="R14" s="111"/>
    </row>
    <row r="15" spans="1:18" ht="48" customHeight="1" x14ac:dyDescent="0.25">
      <c r="A15" s="120"/>
      <c r="B15" s="129"/>
      <c r="C15" s="132"/>
      <c r="D15" s="120"/>
      <c r="E15" s="151"/>
      <c r="F15" s="134"/>
      <c r="G15" s="112" t="s">
        <v>41</v>
      </c>
      <c r="H15" s="113"/>
      <c r="I15" s="10" t="s">
        <v>42</v>
      </c>
      <c r="J15" s="55">
        <v>876994896</v>
      </c>
      <c r="K15" s="55"/>
      <c r="L15" s="68"/>
      <c r="M15" s="68"/>
      <c r="N15" s="68"/>
      <c r="O15" s="110"/>
      <c r="P15" s="110"/>
      <c r="Q15" s="111"/>
      <c r="R15" s="111"/>
    </row>
    <row r="16" spans="1:18" ht="105.75" customHeight="1" x14ac:dyDescent="0.25">
      <c r="A16" s="120"/>
      <c r="B16" s="129"/>
      <c r="C16" s="132"/>
      <c r="D16" s="120"/>
      <c r="E16" s="151"/>
      <c r="F16" s="134"/>
      <c r="G16" s="114"/>
      <c r="H16" s="115"/>
      <c r="I16" s="10" t="s">
        <v>43</v>
      </c>
      <c r="J16" s="55">
        <f>J15</f>
        <v>876994896</v>
      </c>
      <c r="K16" s="68">
        <f>J16</f>
        <v>876994896</v>
      </c>
      <c r="L16" s="68"/>
      <c r="M16" s="68"/>
      <c r="N16" s="68"/>
      <c r="O16" s="110"/>
      <c r="P16" s="110"/>
      <c r="Q16" s="111"/>
      <c r="R16" s="111"/>
    </row>
    <row r="17" spans="1:18" ht="48" customHeight="1" x14ac:dyDescent="0.25">
      <c r="A17" s="120"/>
      <c r="B17" s="129"/>
      <c r="C17" s="132"/>
      <c r="D17" s="120"/>
      <c r="E17" s="151"/>
      <c r="F17" s="134"/>
      <c r="G17" s="114"/>
      <c r="H17" s="115"/>
      <c r="I17" s="10" t="s">
        <v>44</v>
      </c>
      <c r="J17" s="55">
        <f>SUM(K17:N17)</f>
        <v>503121368</v>
      </c>
      <c r="K17" s="68">
        <v>503121368</v>
      </c>
      <c r="L17" s="68"/>
      <c r="M17" s="68"/>
      <c r="N17" s="68"/>
      <c r="O17" s="110"/>
      <c r="P17" s="110"/>
      <c r="Q17" s="111"/>
      <c r="R17" s="111"/>
    </row>
    <row r="18" spans="1:18" ht="48" customHeight="1" x14ac:dyDescent="0.25">
      <c r="A18" s="120"/>
      <c r="B18" s="129"/>
      <c r="C18" s="132"/>
      <c r="D18" s="120"/>
      <c r="E18" s="151"/>
      <c r="F18" s="134"/>
      <c r="G18" s="116"/>
      <c r="H18" s="117"/>
      <c r="I18" s="26" t="s">
        <v>45</v>
      </c>
      <c r="J18" s="55">
        <f>SUM(K18:N18)</f>
        <v>316579301</v>
      </c>
      <c r="K18" s="68">
        <v>103635962</v>
      </c>
      <c r="L18" s="68">
        <v>212943339</v>
      </c>
      <c r="M18" s="68"/>
      <c r="N18" s="68"/>
      <c r="O18" s="110"/>
      <c r="P18" s="110"/>
      <c r="Q18" s="111"/>
      <c r="R18" s="111"/>
    </row>
    <row r="19" spans="1:18" s="4" customFormat="1" ht="45.75" customHeight="1" x14ac:dyDescent="0.2">
      <c r="A19" s="120">
        <v>2</v>
      </c>
      <c r="B19" s="129"/>
      <c r="C19" s="132"/>
      <c r="D19" s="120" t="s">
        <v>74</v>
      </c>
      <c r="E19" s="154" t="s">
        <v>75</v>
      </c>
      <c r="F19" s="158">
        <v>1</v>
      </c>
      <c r="G19" s="118">
        <v>46023</v>
      </c>
      <c r="H19" s="118">
        <v>46752</v>
      </c>
      <c r="I19" s="10" t="s">
        <v>32</v>
      </c>
      <c r="J19" s="45" t="s">
        <v>75</v>
      </c>
      <c r="K19" s="49" t="s">
        <v>76</v>
      </c>
      <c r="L19" s="49" t="s">
        <v>77</v>
      </c>
      <c r="M19" s="49" t="s">
        <v>78</v>
      </c>
      <c r="N19" s="49" t="s">
        <v>78</v>
      </c>
      <c r="O19" s="110" t="s">
        <v>79</v>
      </c>
      <c r="P19" s="110" t="s">
        <v>80</v>
      </c>
      <c r="Q19" s="111"/>
      <c r="R19" s="111"/>
    </row>
    <row r="20" spans="1:18" s="4" customFormat="1" ht="45.75" customHeight="1" x14ac:dyDescent="0.2">
      <c r="A20" s="120"/>
      <c r="B20" s="129"/>
      <c r="C20" s="132"/>
      <c r="D20" s="120"/>
      <c r="E20" s="154"/>
      <c r="F20" s="158"/>
      <c r="G20" s="119"/>
      <c r="H20" s="119"/>
      <c r="I20" s="10" t="s">
        <v>40</v>
      </c>
      <c r="J20" s="27">
        <f>SUM(K20:N20)</f>
        <v>0.4</v>
      </c>
      <c r="K20" s="96">
        <v>0.1</v>
      </c>
      <c r="L20" s="96">
        <v>0.3</v>
      </c>
      <c r="M20" s="96"/>
      <c r="N20" s="96"/>
      <c r="O20" s="110"/>
      <c r="P20" s="110"/>
      <c r="Q20" s="111"/>
      <c r="R20" s="111"/>
    </row>
    <row r="21" spans="1:18" s="4" customFormat="1" ht="105" customHeight="1" x14ac:dyDescent="0.2">
      <c r="A21" s="120"/>
      <c r="B21" s="129"/>
      <c r="C21" s="132"/>
      <c r="D21" s="120"/>
      <c r="E21" s="154"/>
      <c r="F21" s="158"/>
      <c r="G21" s="112" t="s">
        <v>41</v>
      </c>
      <c r="H21" s="113"/>
      <c r="I21" s="10" t="s">
        <v>42</v>
      </c>
      <c r="J21" s="53">
        <v>658346176</v>
      </c>
      <c r="K21" s="53"/>
      <c r="L21" s="60"/>
      <c r="M21" s="60"/>
      <c r="N21" s="60"/>
      <c r="O21" s="110"/>
      <c r="P21" s="110"/>
      <c r="Q21" s="111"/>
      <c r="R21" s="111"/>
    </row>
    <row r="22" spans="1:18" ht="102" customHeight="1" x14ac:dyDescent="0.25">
      <c r="A22" s="120"/>
      <c r="B22" s="129"/>
      <c r="C22" s="132"/>
      <c r="D22" s="120"/>
      <c r="E22" s="154"/>
      <c r="F22" s="158"/>
      <c r="G22" s="114"/>
      <c r="H22" s="115"/>
      <c r="I22" s="10" t="s">
        <v>43</v>
      </c>
      <c r="J22" s="53">
        <f>J21</f>
        <v>658346176</v>
      </c>
      <c r="K22" s="60">
        <f>J22</f>
        <v>658346176</v>
      </c>
      <c r="L22" s="60"/>
      <c r="M22" s="60"/>
      <c r="N22" s="60"/>
      <c r="O22" s="110"/>
      <c r="P22" s="110"/>
      <c r="Q22" s="111"/>
      <c r="R22" s="111"/>
    </row>
    <row r="23" spans="1:18" ht="65.25" customHeight="1" x14ac:dyDescent="0.25">
      <c r="A23" s="120"/>
      <c r="B23" s="129"/>
      <c r="C23" s="132"/>
      <c r="D23" s="120"/>
      <c r="E23" s="154"/>
      <c r="F23" s="158"/>
      <c r="G23" s="114"/>
      <c r="H23" s="115"/>
      <c r="I23" s="10" t="s">
        <v>44</v>
      </c>
      <c r="J23" s="53">
        <f>SUM(K23:N23)</f>
        <v>260930318</v>
      </c>
      <c r="K23" s="60">
        <v>260930318</v>
      </c>
      <c r="L23" s="60"/>
      <c r="M23" s="60"/>
      <c r="N23" s="60"/>
      <c r="O23" s="110"/>
      <c r="P23" s="110"/>
      <c r="Q23" s="111"/>
      <c r="R23" s="111"/>
    </row>
    <row r="24" spans="1:18" ht="78" customHeight="1" x14ac:dyDescent="0.25">
      <c r="A24" s="120"/>
      <c r="B24" s="130"/>
      <c r="C24" s="133"/>
      <c r="D24" s="120"/>
      <c r="E24" s="154"/>
      <c r="F24" s="158"/>
      <c r="G24" s="116"/>
      <c r="H24" s="117"/>
      <c r="I24" s="26" t="s">
        <v>45</v>
      </c>
      <c r="J24" s="53">
        <f>SUM(K24:N24)</f>
        <v>131933894</v>
      </c>
      <c r="K24" s="60">
        <v>55695951</v>
      </c>
      <c r="L24" s="60">
        <v>76237943</v>
      </c>
      <c r="M24" s="60"/>
      <c r="N24" s="60"/>
      <c r="O24" s="110"/>
      <c r="P24" s="110"/>
      <c r="Q24" s="111"/>
      <c r="R24" s="111"/>
    </row>
    <row r="25" spans="1:18" x14ac:dyDescent="0.25">
      <c r="A25" s="30"/>
      <c r="B25" s="31"/>
      <c r="C25" s="32"/>
      <c r="D25" s="33"/>
      <c r="E25" s="34"/>
      <c r="F25" s="35"/>
      <c r="G25" s="34"/>
      <c r="H25" s="34"/>
      <c r="I25" s="36"/>
      <c r="J25" s="37"/>
      <c r="K25" s="38"/>
      <c r="L25" s="38"/>
      <c r="M25" s="38"/>
      <c r="N25" s="38"/>
      <c r="O25" s="39"/>
      <c r="P25" s="39"/>
      <c r="Q25" s="39"/>
      <c r="R25" s="39"/>
    </row>
    <row r="26" spans="1:18" x14ac:dyDescent="0.25">
      <c r="A26" s="30"/>
      <c r="B26" s="31"/>
      <c r="C26" s="32"/>
      <c r="D26" s="33"/>
      <c r="E26" s="34"/>
      <c r="F26" s="35"/>
      <c r="G26" s="34"/>
      <c r="H26" s="34"/>
      <c r="I26" s="36"/>
      <c r="J26" s="37"/>
      <c r="K26" s="38"/>
      <c r="L26" s="38"/>
      <c r="M26" s="38"/>
      <c r="N26" s="38"/>
      <c r="O26" s="39"/>
      <c r="P26" s="39"/>
      <c r="Q26" s="39"/>
      <c r="R26" s="39"/>
    </row>
    <row r="27" spans="1:18" x14ac:dyDescent="0.25">
      <c r="A27" s="30"/>
      <c r="B27" s="31"/>
      <c r="C27" s="32"/>
      <c r="D27" s="33"/>
      <c r="E27" s="34"/>
      <c r="F27" s="35"/>
      <c r="G27" s="34"/>
      <c r="H27" s="34"/>
      <c r="I27" s="36"/>
      <c r="J27" s="37"/>
      <c r="K27" s="38"/>
      <c r="L27" s="38"/>
      <c r="M27" s="38"/>
      <c r="N27" s="38"/>
      <c r="O27" s="39"/>
      <c r="P27" s="39"/>
      <c r="Q27" s="39"/>
      <c r="R27" s="39"/>
    </row>
    <row r="28" spans="1:18" x14ac:dyDescent="0.25">
      <c r="A28" s="30"/>
      <c r="B28" s="31"/>
      <c r="C28" s="32"/>
      <c r="D28" s="33"/>
      <c r="E28" s="34"/>
      <c r="F28" s="35"/>
      <c r="G28" s="34"/>
      <c r="H28" s="34"/>
      <c r="I28" s="36"/>
      <c r="J28" s="37"/>
      <c r="K28" s="38"/>
      <c r="L28" s="38"/>
      <c r="M28" s="38"/>
      <c r="N28" s="38"/>
      <c r="O28" s="39"/>
      <c r="P28" s="39"/>
      <c r="Q28" s="39"/>
      <c r="R28" s="39"/>
    </row>
    <row r="29" spans="1:18" x14ac:dyDescent="0.25">
      <c r="A29" s="30"/>
      <c r="B29" s="31"/>
      <c r="C29" s="32"/>
      <c r="D29" s="33"/>
      <c r="E29" s="34"/>
      <c r="F29" s="35"/>
      <c r="G29" s="34"/>
      <c r="H29" s="34"/>
      <c r="I29" s="36"/>
      <c r="J29" s="37"/>
      <c r="K29" s="38"/>
      <c r="L29" s="38"/>
      <c r="M29" s="38"/>
      <c r="N29" s="38"/>
      <c r="O29" s="39"/>
      <c r="P29" s="39"/>
      <c r="Q29" s="39"/>
      <c r="R29" s="39"/>
    </row>
    <row r="30" spans="1:18" x14ac:dyDescent="0.25">
      <c r="A30" s="11"/>
      <c r="B30" s="12"/>
      <c r="C30" s="13"/>
      <c r="D30" s="14"/>
      <c r="E30" s="14"/>
      <c r="F30" s="14"/>
      <c r="G30" s="14"/>
      <c r="H30" s="14"/>
      <c r="I30" s="12"/>
      <c r="J30" s="15"/>
      <c r="K30" s="16"/>
      <c r="L30" s="16"/>
      <c r="M30" s="16"/>
      <c r="N30" s="16"/>
      <c r="O30" s="16"/>
      <c r="P30" s="16"/>
      <c r="Q30" s="16"/>
      <c r="R30" s="14"/>
    </row>
    <row r="31" spans="1:18" x14ac:dyDescent="0.25">
      <c r="A31" s="11"/>
      <c r="B31" s="12"/>
      <c r="C31" s="13"/>
      <c r="D31" s="14"/>
      <c r="E31" s="14"/>
      <c r="F31" s="14"/>
      <c r="G31" s="14"/>
      <c r="H31" s="14"/>
      <c r="I31" s="12"/>
      <c r="J31" s="15"/>
      <c r="K31" s="16"/>
      <c r="L31" s="16"/>
      <c r="M31" s="16"/>
      <c r="N31" s="16"/>
      <c r="O31" s="16"/>
      <c r="P31" s="16"/>
      <c r="Q31" s="16"/>
      <c r="R31" s="14"/>
    </row>
    <row r="32" spans="1:18" ht="58.5" customHeight="1" x14ac:dyDescent="0.25">
      <c r="A32" s="11"/>
      <c r="B32" s="62" t="s">
        <v>59</v>
      </c>
      <c r="C32" s="105" t="s">
        <v>60</v>
      </c>
      <c r="D32" s="105"/>
      <c r="E32" s="65"/>
      <c r="F32" s="62" t="s">
        <v>61</v>
      </c>
      <c r="G32" s="106" t="s">
        <v>62</v>
      </c>
      <c r="H32" s="106"/>
      <c r="I32" s="106"/>
      <c r="J32" s="63"/>
      <c r="K32" s="107" t="s">
        <v>63</v>
      </c>
      <c r="L32" s="107"/>
      <c r="M32" s="104" t="s">
        <v>64</v>
      </c>
      <c r="N32" s="104"/>
      <c r="O32" s="104"/>
      <c r="P32" s="16"/>
      <c r="Q32" s="16"/>
      <c r="R32" s="14"/>
    </row>
    <row r="33" spans="1:18" ht="21.75" customHeight="1" x14ac:dyDescent="0.25">
      <c r="A33" s="11"/>
      <c r="B33" s="65"/>
      <c r="C33" s="65"/>
      <c r="D33" s="65"/>
      <c r="E33" s="65"/>
      <c r="F33" s="65"/>
      <c r="G33" s="65"/>
      <c r="H33" s="65"/>
      <c r="I33" s="65"/>
      <c r="J33" s="66"/>
      <c r="K33" s="65"/>
      <c r="L33" s="65"/>
      <c r="M33" s="65"/>
      <c r="N33" s="65"/>
      <c r="O33" s="65"/>
      <c r="P33" s="19"/>
      <c r="Q33" s="19"/>
      <c r="R33" s="19"/>
    </row>
    <row r="34" spans="1:18" ht="15.75" x14ac:dyDescent="0.25">
      <c r="A34" s="11"/>
      <c r="B34" s="67" t="s">
        <v>65</v>
      </c>
      <c r="C34" s="108" t="s">
        <v>66</v>
      </c>
      <c r="D34" s="108"/>
      <c r="E34" s="65"/>
      <c r="F34" s="65"/>
      <c r="G34" s="65"/>
      <c r="H34" s="65"/>
      <c r="I34" s="65"/>
      <c r="J34" s="65"/>
      <c r="K34" s="65"/>
      <c r="L34" s="65"/>
      <c r="M34" s="65"/>
      <c r="N34" s="65"/>
      <c r="O34" s="65"/>
      <c r="P34" s="19"/>
      <c r="Q34" s="19"/>
      <c r="R34" s="19"/>
    </row>
    <row r="35" spans="1:18" ht="15.75" x14ac:dyDescent="0.25">
      <c r="A35" s="11"/>
      <c r="B35" s="19"/>
      <c r="C35" s="19"/>
      <c r="D35" s="19"/>
      <c r="E35" s="19"/>
      <c r="F35" s="19"/>
      <c r="G35" s="19"/>
      <c r="H35" s="19"/>
      <c r="I35" s="19"/>
      <c r="J35" s="24"/>
      <c r="K35" s="19"/>
      <c r="L35" s="19"/>
      <c r="M35" s="19"/>
      <c r="N35" s="19"/>
      <c r="O35" s="19"/>
      <c r="P35" s="19"/>
      <c r="Q35" s="19"/>
      <c r="R35" s="19"/>
    </row>
    <row r="36" spans="1:18" ht="15.75" x14ac:dyDescent="0.25">
      <c r="A36" s="11"/>
      <c r="B36" s="19"/>
      <c r="C36" s="13"/>
      <c r="D36" s="14"/>
      <c r="E36" s="14"/>
      <c r="F36" s="14"/>
      <c r="G36" s="14"/>
      <c r="H36" s="14"/>
      <c r="I36" s="14"/>
      <c r="J36" s="25"/>
      <c r="K36" s="12"/>
      <c r="L36" s="12"/>
      <c r="M36" s="12"/>
      <c r="N36" s="12"/>
      <c r="O36" s="12"/>
      <c r="P36" s="12"/>
      <c r="Q36" s="12"/>
      <c r="R36" s="12"/>
    </row>
    <row r="37" spans="1:18" x14ac:dyDescent="0.25">
      <c r="A37" s="11"/>
      <c r="B37" s="12"/>
      <c r="C37" s="13"/>
      <c r="D37" s="14"/>
      <c r="E37" s="14"/>
      <c r="F37" s="14"/>
      <c r="G37" s="14"/>
      <c r="H37" s="14"/>
      <c r="I37" s="12"/>
      <c r="J37" s="15"/>
      <c r="K37" s="12"/>
      <c r="L37" s="12"/>
      <c r="M37" s="12"/>
      <c r="N37" s="12"/>
      <c r="O37" s="12"/>
      <c r="P37" s="12"/>
      <c r="Q37" s="12"/>
      <c r="R37" s="12"/>
    </row>
    <row r="38" spans="1:18" x14ac:dyDescent="0.25">
      <c r="A38" s="11"/>
      <c r="B38" s="12"/>
      <c r="C38" s="13"/>
      <c r="D38" s="14"/>
      <c r="E38" s="14"/>
      <c r="F38" s="14"/>
      <c r="G38" s="14"/>
      <c r="H38" s="14"/>
      <c r="I38" s="12"/>
      <c r="J38" s="15"/>
      <c r="K38" s="12"/>
      <c r="L38" s="12"/>
      <c r="M38" s="12"/>
      <c r="N38" s="12"/>
      <c r="O38" s="12"/>
      <c r="P38" s="12"/>
      <c r="Q38" s="12"/>
      <c r="R38" s="12"/>
    </row>
    <row r="39" spans="1:18" x14ac:dyDescent="0.25">
      <c r="A39" s="11"/>
      <c r="B39" s="12"/>
      <c r="C39" s="13"/>
      <c r="D39" s="14"/>
      <c r="E39" s="14"/>
      <c r="F39" s="14"/>
      <c r="G39" s="14"/>
      <c r="H39" s="14"/>
      <c r="I39" s="12"/>
      <c r="J39" s="15"/>
      <c r="K39" s="16"/>
      <c r="L39" s="16"/>
      <c r="M39" s="16"/>
      <c r="N39" s="16"/>
      <c r="O39" s="16"/>
      <c r="P39" s="16"/>
      <c r="Q39" s="16"/>
      <c r="R39" s="14"/>
    </row>
    <row r="40" spans="1:18" x14ac:dyDescent="0.25">
      <c r="B40" s="12"/>
      <c r="M40" s="7"/>
      <c r="N40" s="7"/>
      <c r="O40" s="7"/>
      <c r="P40" s="7"/>
      <c r="Q40" s="7"/>
    </row>
    <row r="41" spans="1:18" x14ac:dyDescent="0.25">
      <c r="M41" s="7"/>
      <c r="N41" s="7"/>
      <c r="O41" s="7"/>
      <c r="P41" s="7"/>
      <c r="Q41" s="7"/>
    </row>
    <row r="42" spans="1:18" x14ac:dyDescent="0.25">
      <c r="M42" s="7"/>
      <c r="N42" s="7"/>
      <c r="O42" s="7"/>
      <c r="P42" s="7"/>
      <c r="Q42" s="7"/>
    </row>
    <row r="43" spans="1:18" x14ac:dyDescent="0.25">
      <c r="M43" s="7"/>
      <c r="N43" s="7"/>
      <c r="O43" s="7"/>
      <c r="P43" s="7"/>
      <c r="Q43" s="7"/>
    </row>
    <row r="44" spans="1:18" x14ac:dyDescent="0.25">
      <c r="M44" s="7"/>
      <c r="N44" s="7"/>
      <c r="O44" s="7"/>
      <c r="P44" s="7"/>
      <c r="Q44" s="7"/>
    </row>
    <row r="45" spans="1:18" x14ac:dyDescent="0.25">
      <c r="M45" s="7"/>
      <c r="N45" s="7"/>
      <c r="O45" s="7"/>
      <c r="P45" s="7"/>
      <c r="Q45" s="7"/>
    </row>
    <row r="46" spans="1:18" x14ac:dyDescent="0.25">
      <c r="M46" s="7"/>
      <c r="N46" s="7"/>
      <c r="O46" s="7"/>
      <c r="P46" s="7"/>
      <c r="Q46" s="7"/>
    </row>
    <row r="47" spans="1:18" x14ac:dyDescent="0.25">
      <c r="M47" s="7"/>
      <c r="N47" s="7"/>
      <c r="O47" s="7"/>
      <c r="P47" s="7"/>
      <c r="Q47" s="7"/>
    </row>
    <row r="48" spans="1:18" x14ac:dyDescent="0.25">
      <c r="M48" s="7"/>
      <c r="N48" s="7"/>
      <c r="O48" s="7"/>
      <c r="P48" s="7"/>
      <c r="Q48" s="7"/>
    </row>
    <row r="49" spans="1:19" x14ac:dyDescent="0.25">
      <c r="M49" s="7"/>
      <c r="N49" s="7"/>
      <c r="O49" s="7"/>
      <c r="P49" s="7"/>
      <c r="Q49" s="7"/>
    </row>
    <row r="50" spans="1:19" x14ac:dyDescent="0.25">
      <c r="M50" s="7"/>
      <c r="N50" s="7"/>
      <c r="O50" s="7"/>
      <c r="P50" s="7"/>
      <c r="Q50" s="7"/>
    </row>
    <row r="51" spans="1:19" x14ac:dyDescent="0.25">
      <c r="M51" s="7"/>
      <c r="N51" s="7"/>
      <c r="O51" s="7"/>
      <c r="P51" s="7"/>
      <c r="Q51" s="7"/>
    </row>
    <row r="52" spans="1:19" s="5" customFormat="1" x14ac:dyDescent="0.25">
      <c r="A52" s="2"/>
      <c r="B52" s="3"/>
      <c r="C52" s="4"/>
      <c r="I52" s="3"/>
      <c r="J52" s="6"/>
      <c r="K52" s="7"/>
      <c r="L52" s="7"/>
      <c r="M52" s="7"/>
      <c r="N52" s="7"/>
      <c r="O52" s="7"/>
      <c r="P52" s="7"/>
      <c r="Q52" s="7"/>
      <c r="S52" s="1"/>
    </row>
    <row r="53" spans="1:19" s="5" customFormat="1" x14ac:dyDescent="0.25">
      <c r="A53" s="2"/>
      <c r="B53" s="3"/>
      <c r="C53" s="4"/>
      <c r="I53" s="3"/>
      <c r="J53" s="6"/>
      <c r="K53" s="7"/>
      <c r="L53" s="7"/>
      <c r="M53" s="7"/>
      <c r="N53" s="7"/>
      <c r="O53" s="7"/>
      <c r="P53" s="7"/>
      <c r="Q53" s="7"/>
      <c r="S53" s="1"/>
    </row>
    <row r="54" spans="1:19" s="5" customFormat="1" x14ac:dyDescent="0.25">
      <c r="A54" s="2"/>
      <c r="B54" s="3"/>
      <c r="C54" s="4"/>
      <c r="I54" s="3"/>
      <c r="J54" s="6"/>
      <c r="K54" s="7"/>
      <c r="L54" s="7"/>
      <c r="M54" s="7"/>
      <c r="N54" s="7"/>
      <c r="O54" s="7"/>
      <c r="P54" s="7"/>
      <c r="Q54" s="7"/>
      <c r="S54" s="1"/>
    </row>
    <row r="55" spans="1:19" s="5" customFormat="1" x14ac:dyDescent="0.25">
      <c r="A55" s="2"/>
      <c r="B55" s="3"/>
      <c r="C55" s="4"/>
      <c r="I55" s="3"/>
      <c r="J55" s="6"/>
      <c r="K55" s="7"/>
      <c r="L55" s="7"/>
      <c r="M55" s="7"/>
      <c r="N55" s="7"/>
      <c r="O55" s="7"/>
      <c r="P55" s="7"/>
      <c r="Q55" s="7"/>
      <c r="S55" s="1"/>
    </row>
    <row r="56" spans="1:19" s="5" customFormat="1" x14ac:dyDescent="0.25">
      <c r="A56" s="2"/>
      <c r="B56" s="3"/>
      <c r="C56" s="4"/>
      <c r="I56" s="3"/>
      <c r="J56" s="6"/>
      <c r="K56" s="7"/>
      <c r="L56" s="7"/>
      <c r="M56" s="7"/>
      <c r="N56" s="7"/>
      <c r="O56" s="7"/>
      <c r="P56" s="7"/>
      <c r="Q56" s="7"/>
      <c r="S56" s="1"/>
    </row>
    <row r="57" spans="1:19" s="5" customFormat="1" x14ac:dyDescent="0.25">
      <c r="A57" s="2"/>
      <c r="B57" s="3"/>
      <c r="C57" s="4"/>
      <c r="I57" s="3"/>
      <c r="J57" s="6"/>
      <c r="K57" s="7"/>
      <c r="L57" s="7"/>
      <c r="M57" s="7"/>
      <c r="N57" s="7"/>
      <c r="O57" s="7"/>
      <c r="P57" s="7"/>
      <c r="Q57" s="7"/>
      <c r="S57" s="1"/>
    </row>
    <row r="58" spans="1:19" s="5" customFormat="1" x14ac:dyDescent="0.25">
      <c r="A58" s="2"/>
      <c r="B58" s="3"/>
      <c r="C58" s="4"/>
      <c r="I58" s="3"/>
      <c r="J58" s="6"/>
      <c r="K58" s="7"/>
      <c r="L58" s="7"/>
      <c r="M58" s="7"/>
      <c r="N58" s="7"/>
      <c r="O58" s="7"/>
      <c r="P58" s="7"/>
      <c r="Q58" s="7"/>
      <c r="S58" s="1"/>
    </row>
    <row r="59" spans="1:19" s="5" customFormat="1" x14ac:dyDescent="0.25">
      <c r="A59" s="2"/>
      <c r="B59" s="3"/>
      <c r="C59" s="4"/>
      <c r="I59" s="3"/>
      <c r="J59" s="6"/>
      <c r="K59" s="7"/>
      <c r="L59" s="7"/>
      <c r="M59" s="7"/>
      <c r="N59" s="7"/>
      <c r="O59" s="7"/>
      <c r="P59" s="7"/>
      <c r="Q59" s="7"/>
      <c r="S59" s="1"/>
    </row>
    <row r="60" spans="1:19" s="5" customFormat="1" x14ac:dyDescent="0.25">
      <c r="A60" s="2"/>
      <c r="B60" s="3"/>
      <c r="C60" s="4"/>
      <c r="I60" s="3"/>
      <c r="J60" s="6"/>
      <c r="K60" s="7"/>
      <c r="L60" s="7"/>
      <c r="M60" s="7"/>
      <c r="N60" s="7"/>
      <c r="O60" s="7"/>
      <c r="P60" s="7"/>
      <c r="Q60" s="7"/>
      <c r="S60" s="1"/>
    </row>
    <row r="61" spans="1:19" s="5" customFormat="1" x14ac:dyDescent="0.25">
      <c r="A61" s="2"/>
      <c r="B61" s="3"/>
      <c r="C61" s="4"/>
      <c r="I61" s="3"/>
      <c r="J61" s="6"/>
      <c r="K61" s="7"/>
      <c r="L61" s="7"/>
      <c r="M61" s="7"/>
      <c r="N61" s="7"/>
      <c r="O61" s="7"/>
      <c r="P61" s="7"/>
      <c r="Q61" s="7"/>
      <c r="S61" s="1"/>
    </row>
    <row r="62" spans="1:19" s="5" customFormat="1" x14ac:dyDescent="0.25">
      <c r="A62" s="2"/>
      <c r="B62" s="3"/>
      <c r="C62" s="4"/>
      <c r="I62" s="3"/>
      <c r="J62" s="6"/>
      <c r="K62" s="7"/>
      <c r="L62" s="7"/>
      <c r="M62" s="7"/>
      <c r="N62" s="7"/>
      <c r="O62" s="7"/>
      <c r="P62" s="7"/>
      <c r="Q62" s="7"/>
      <c r="S62" s="1"/>
    </row>
    <row r="63" spans="1:19" s="5" customFormat="1" x14ac:dyDescent="0.25">
      <c r="A63" s="2"/>
      <c r="B63" s="3"/>
      <c r="C63" s="4"/>
      <c r="I63" s="3"/>
      <c r="J63" s="6"/>
      <c r="K63" s="7"/>
      <c r="L63" s="7"/>
      <c r="M63" s="7"/>
      <c r="N63" s="7"/>
      <c r="O63" s="7"/>
      <c r="P63" s="7"/>
      <c r="Q63" s="7"/>
      <c r="S63" s="1"/>
    </row>
  </sheetData>
  <mergeCells count="48">
    <mergeCell ref="R2:R3"/>
    <mergeCell ref="D3:F3"/>
    <mergeCell ref="G3:P3"/>
    <mergeCell ref="A4:R9"/>
    <mergeCell ref="A10:A11"/>
    <mergeCell ref="B10:B11"/>
    <mergeCell ref="C10:C11"/>
    <mergeCell ref="D10:D11"/>
    <mergeCell ref="E10:E11"/>
    <mergeCell ref="F10:F11"/>
    <mergeCell ref="A1:C3"/>
    <mergeCell ref="D1:F1"/>
    <mergeCell ref="G1:P1"/>
    <mergeCell ref="D2:F2"/>
    <mergeCell ref="G2:P2"/>
    <mergeCell ref="Q2:Q3"/>
    <mergeCell ref="R13:R18"/>
    <mergeCell ref="G15:H18"/>
    <mergeCell ref="G10:N10"/>
    <mergeCell ref="I11:J11"/>
    <mergeCell ref="A12:R12"/>
    <mergeCell ref="A13:A18"/>
    <mergeCell ref="D13:D18"/>
    <mergeCell ref="E13:E18"/>
    <mergeCell ref="F13:F18"/>
    <mergeCell ref="G13:G14"/>
    <mergeCell ref="Q13:Q18"/>
    <mergeCell ref="R19:R24"/>
    <mergeCell ref="G21:H24"/>
    <mergeCell ref="A19:A24"/>
    <mergeCell ref="D19:D24"/>
    <mergeCell ref="E19:E24"/>
    <mergeCell ref="F19:F24"/>
    <mergeCell ref="G19:G20"/>
    <mergeCell ref="H19:H20"/>
    <mergeCell ref="B13:B24"/>
    <mergeCell ref="C13:C24"/>
    <mergeCell ref="O19:O24"/>
    <mergeCell ref="P19:P24"/>
    <mergeCell ref="Q19:Q24"/>
    <mergeCell ref="H13:H14"/>
    <mergeCell ref="O13:O18"/>
    <mergeCell ref="P13:P18"/>
    <mergeCell ref="C32:D32"/>
    <mergeCell ref="G32:I32"/>
    <mergeCell ref="K32:L32"/>
    <mergeCell ref="C34:D34"/>
    <mergeCell ref="M32:O32"/>
  </mergeCells>
  <printOptions horizontalCentered="1"/>
  <pageMargins left="0.31496062992125984" right="0.31496062992125984" top="0.35433070866141736" bottom="0.39370078740157483" header="0" footer="0"/>
  <pageSetup scale="30" orientation="landscape" horizontalDpi="300" verticalDpi="300" r:id="rId1"/>
  <headerFooter>
    <oddFooter>&amp;C&amp;G</oddFooter>
  </headerFooter>
  <rowBreaks count="1" manualBreakCount="1">
    <brk id="36" max="17"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06978-642E-43E6-8AAF-E19D598616CC}">
  <dimension ref="A1:S63"/>
  <sheetViews>
    <sheetView topLeftCell="K8" zoomScale="70" zoomScaleNormal="70" zoomScaleSheetLayoutView="40" workbookViewId="0">
      <selection activeCell="O13" sqref="O13:O18"/>
    </sheetView>
  </sheetViews>
  <sheetFormatPr baseColWidth="10" defaultColWidth="11.42578125" defaultRowHeight="15" x14ac:dyDescent="0.25"/>
  <cols>
    <col min="1" max="1" width="5.7109375" style="2" customWidth="1"/>
    <col min="2" max="2" width="21.7109375" style="3" customWidth="1"/>
    <col min="3" max="3" width="20.28515625" style="4" customWidth="1"/>
    <col min="4" max="4" width="28.42578125" style="5" customWidth="1"/>
    <col min="5" max="5" width="24" style="5" customWidth="1"/>
    <col min="6" max="6" width="22" style="5" customWidth="1"/>
    <col min="7" max="8" width="16.7109375" style="5" customWidth="1"/>
    <col min="9" max="9" width="16.7109375" style="3" customWidth="1"/>
    <col min="10" max="10" width="19" style="6" customWidth="1"/>
    <col min="11" max="11" width="21.42578125" style="7" customWidth="1"/>
    <col min="12" max="12" width="19.7109375" style="7" customWidth="1"/>
    <col min="13" max="13" width="15.85546875" style="8" customWidth="1"/>
    <col min="14" max="14" width="14.85546875" style="8" customWidth="1"/>
    <col min="15" max="15" width="44.7109375" style="8" customWidth="1"/>
    <col min="16" max="16" width="53.42578125" style="8" customWidth="1"/>
    <col min="17" max="17" width="30.140625" style="8" customWidth="1"/>
    <col min="18" max="18" width="30.7109375" style="5" customWidth="1"/>
    <col min="19" max="19" width="13.42578125" style="1" bestFit="1" customWidth="1"/>
    <col min="20" max="16384" width="11.42578125" style="1"/>
  </cols>
  <sheetData>
    <row r="1" spans="1:18" ht="29.25" customHeight="1" x14ac:dyDescent="0.25">
      <c r="A1" s="146"/>
      <c r="B1" s="146"/>
      <c r="C1" s="146"/>
      <c r="D1" s="140" t="s">
        <v>0</v>
      </c>
      <c r="E1" s="140"/>
      <c r="F1" s="140"/>
      <c r="G1" s="141" t="s">
        <v>1</v>
      </c>
      <c r="H1" s="141"/>
      <c r="I1" s="141"/>
      <c r="J1" s="141"/>
      <c r="K1" s="141"/>
      <c r="L1" s="141"/>
      <c r="M1" s="141"/>
      <c r="N1" s="141"/>
      <c r="O1" s="141"/>
      <c r="P1" s="141"/>
      <c r="Q1" s="28" t="s">
        <v>2</v>
      </c>
      <c r="R1" s="29" t="s">
        <v>3</v>
      </c>
    </row>
    <row r="2" spans="1:18" ht="29.25" customHeight="1" x14ac:dyDescent="0.25">
      <c r="A2" s="146"/>
      <c r="B2" s="146"/>
      <c r="C2" s="146"/>
      <c r="D2" s="140" t="s">
        <v>4</v>
      </c>
      <c r="E2" s="140"/>
      <c r="F2" s="140"/>
      <c r="G2" s="141" t="s">
        <v>5</v>
      </c>
      <c r="H2" s="141"/>
      <c r="I2" s="141"/>
      <c r="J2" s="141"/>
      <c r="K2" s="141"/>
      <c r="L2" s="141"/>
      <c r="M2" s="141"/>
      <c r="N2" s="141"/>
      <c r="O2" s="141"/>
      <c r="P2" s="141"/>
      <c r="Q2" s="147" t="s">
        <v>6</v>
      </c>
      <c r="R2" s="138" t="s">
        <v>7</v>
      </c>
    </row>
    <row r="3" spans="1:18" ht="29.25" customHeight="1" x14ac:dyDescent="0.25">
      <c r="A3" s="146"/>
      <c r="B3" s="146"/>
      <c r="C3" s="146"/>
      <c r="D3" s="140" t="s">
        <v>8</v>
      </c>
      <c r="E3" s="140"/>
      <c r="F3" s="140"/>
      <c r="G3" s="141" t="s">
        <v>9</v>
      </c>
      <c r="H3" s="141"/>
      <c r="I3" s="141"/>
      <c r="J3" s="141"/>
      <c r="K3" s="141"/>
      <c r="L3" s="141"/>
      <c r="M3" s="141"/>
      <c r="N3" s="141"/>
      <c r="O3" s="141"/>
      <c r="P3" s="141"/>
      <c r="Q3" s="148"/>
      <c r="R3" s="139"/>
    </row>
    <row r="4" spans="1:18" ht="32.25" customHeight="1" x14ac:dyDescent="0.25">
      <c r="A4" s="142" t="s">
        <v>10</v>
      </c>
      <c r="B4" s="143"/>
      <c r="C4" s="143"/>
      <c r="D4" s="143"/>
      <c r="E4" s="143"/>
      <c r="F4" s="143"/>
      <c r="G4" s="143"/>
      <c r="H4" s="143"/>
      <c r="I4" s="143"/>
      <c r="J4" s="143"/>
      <c r="K4" s="143"/>
      <c r="L4" s="143"/>
      <c r="M4" s="143"/>
      <c r="N4" s="143"/>
      <c r="O4" s="143"/>
      <c r="P4" s="143"/>
      <c r="Q4" s="143"/>
      <c r="R4" s="143"/>
    </row>
    <row r="5" spans="1:18" ht="18" customHeight="1" x14ac:dyDescent="0.25">
      <c r="A5" s="144"/>
      <c r="B5" s="144"/>
      <c r="C5" s="144"/>
      <c r="D5" s="144"/>
      <c r="E5" s="144"/>
      <c r="F5" s="144"/>
      <c r="G5" s="144"/>
      <c r="H5" s="144"/>
      <c r="I5" s="144"/>
      <c r="J5" s="144"/>
      <c r="K5" s="144"/>
      <c r="L5" s="144"/>
      <c r="M5" s="144"/>
      <c r="N5" s="144"/>
      <c r="O5" s="144"/>
      <c r="P5" s="144"/>
      <c r="Q5" s="144"/>
      <c r="R5" s="144"/>
    </row>
    <row r="6" spans="1:18" ht="18" customHeight="1" x14ac:dyDescent="0.25">
      <c r="A6" s="144"/>
      <c r="B6" s="144"/>
      <c r="C6" s="144"/>
      <c r="D6" s="144"/>
      <c r="E6" s="144"/>
      <c r="F6" s="144"/>
      <c r="G6" s="144"/>
      <c r="H6" s="144"/>
      <c r="I6" s="144"/>
      <c r="J6" s="144"/>
      <c r="K6" s="144"/>
      <c r="L6" s="144"/>
      <c r="M6" s="144"/>
      <c r="N6" s="144"/>
      <c r="O6" s="144"/>
      <c r="P6" s="144"/>
      <c r="Q6" s="144"/>
      <c r="R6" s="144"/>
    </row>
    <row r="7" spans="1:18" ht="23.25" customHeight="1" x14ac:dyDescent="0.25">
      <c r="A7" s="144"/>
      <c r="B7" s="144"/>
      <c r="C7" s="144"/>
      <c r="D7" s="144"/>
      <c r="E7" s="144"/>
      <c r="F7" s="144"/>
      <c r="G7" s="144"/>
      <c r="H7" s="144"/>
      <c r="I7" s="144"/>
      <c r="J7" s="144"/>
      <c r="K7" s="144"/>
      <c r="L7" s="144"/>
      <c r="M7" s="144"/>
      <c r="N7" s="144"/>
      <c r="O7" s="144"/>
      <c r="P7" s="144"/>
      <c r="Q7" s="144"/>
      <c r="R7" s="144"/>
    </row>
    <row r="8" spans="1:18" ht="31.5" customHeight="1" x14ac:dyDescent="0.25">
      <c r="A8" s="144"/>
      <c r="B8" s="144"/>
      <c r="C8" s="144"/>
      <c r="D8" s="144"/>
      <c r="E8" s="144"/>
      <c r="F8" s="144"/>
      <c r="G8" s="144"/>
      <c r="H8" s="144"/>
      <c r="I8" s="144"/>
      <c r="J8" s="144"/>
      <c r="K8" s="144"/>
      <c r="L8" s="144"/>
      <c r="M8" s="144"/>
      <c r="N8" s="144"/>
      <c r="O8" s="144"/>
      <c r="P8" s="144"/>
      <c r="Q8" s="144"/>
      <c r="R8" s="144"/>
    </row>
    <row r="9" spans="1:18" ht="15.75" customHeight="1" x14ac:dyDescent="0.25">
      <c r="A9" s="145"/>
      <c r="B9" s="145"/>
      <c r="C9" s="145"/>
      <c r="D9" s="145"/>
      <c r="E9" s="145"/>
      <c r="F9" s="145"/>
      <c r="G9" s="145"/>
      <c r="H9" s="145"/>
      <c r="I9" s="145"/>
      <c r="J9" s="145"/>
      <c r="K9" s="145"/>
      <c r="L9" s="145"/>
      <c r="M9" s="145"/>
      <c r="N9" s="145"/>
      <c r="O9" s="145"/>
      <c r="P9" s="145"/>
      <c r="Q9" s="145"/>
      <c r="R9" s="145"/>
    </row>
    <row r="10" spans="1:18" s="2" customFormat="1" ht="33" customHeight="1" x14ac:dyDescent="0.25">
      <c r="A10" s="120" t="s">
        <v>11</v>
      </c>
      <c r="B10" s="120" t="s">
        <v>12</v>
      </c>
      <c r="C10" s="120" t="s">
        <v>13</v>
      </c>
      <c r="D10" s="120" t="s">
        <v>14</v>
      </c>
      <c r="E10" s="120" t="s">
        <v>15</v>
      </c>
      <c r="F10" s="120" t="s">
        <v>16</v>
      </c>
      <c r="G10" s="122" t="s">
        <v>17</v>
      </c>
      <c r="H10" s="123"/>
      <c r="I10" s="123"/>
      <c r="J10" s="123"/>
      <c r="K10" s="123"/>
      <c r="L10" s="123"/>
      <c r="M10" s="123"/>
      <c r="N10" s="124"/>
      <c r="O10" s="9" t="s">
        <v>18</v>
      </c>
      <c r="P10" s="9" t="s">
        <v>19</v>
      </c>
      <c r="Q10" s="9" t="s">
        <v>18</v>
      </c>
      <c r="R10" s="9" t="s">
        <v>18</v>
      </c>
    </row>
    <row r="11" spans="1:18" s="2" customFormat="1" ht="31.5" customHeight="1" x14ac:dyDescent="0.25">
      <c r="A11" s="120"/>
      <c r="B11" s="120"/>
      <c r="C11" s="120"/>
      <c r="D11" s="120"/>
      <c r="E11" s="120"/>
      <c r="F11" s="120"/>
      <c r="G11" s="9" t="s">
        <v>20</v>
      </c>
      <c r="H11" s="9" t="s">
        <v>21</v>
      </c>
      <c r="I11" s="125">
        <v>2026</v>
      </c>
      <c r="J11" s="126"/>
      <c r="K11" s="9" t="s">
        <v>22</v>
      </c>
      <c r="L11" s="9" t="s">
        <v>23</v>
      </c>
      <c r="M11" s="9" t="s">
        <v>24</v>
      </c>
      <c r="N11" s="9" t="s">
        <v>25</v>
      </c>
      <c r="O11" s="9" t="s">
        <v>22</v>
      </c>
      <c r="P11" s="9" t="s">
        <v>23</v>
      </c>
      <c r="Q11" s="9" t="s">
        <v>24</v>
      </c>
      <c r="R11" s="9" t="s">
        <v>25</v>
      </c>
    </row>
    <row r="12" spans="1:18" ht="25.5" customHeight="1" x14ac:dyDescent="0.25">
      <c r="A12" s="127" t="s">
        <v>26</v>
      </c>
      <c r="B12" s="127"/>
      <c r="C12" s="127"/>
      <c r="D12" s="127"/>
      <c r="E12" s="127"/>
      <c r="F12" s="127"/>
      <c r="G12" s="127"/>
      <c r="H12" s="127"/>
      <c r="I12" s="127"/>
      <c r="J12" s="127"/>
      <c r="K12" s="127"/>
      <c r="L12" s="127"/>
      <c r="M12" s="127"/>
      <c r="N12" s="127"/>
      <c r="O12" s="127"/>
      <c r="P12" s="127"/>
      <c r="Q12" s="127"/>
      <c r="R12" s="127"/>
    </row>
    <row r="13" spans="1:18" ht="101.25" customHeight="1" x14ac:dyDescent="0.25">
      <c r="A13" s="120">
        <v>1</v>
      </c>
      <c r="B13" s="128" t="s">
        <v>27</v>
      </c>
      <c r="C13" s="131" t="s">
        <v>28</v>
      </c>
      <c r="D13" s="120" t="s">
        <v>81</v>
      </c>
      <c r="E13" s="134" t="s">
        <v>82</v>
      </c>
      <c r="F13" s="135" t="s">
        <v>83</v>
      </c>
      <c r="G13" s="118">
        <v>45688</v>
      </c>
      <c r="H13" s="118">
        <v>46752</v>
      </c>
      <c r="I13" s="10" t="s">
        <v>32</v>
      </c>
      <c r="J13" s="44" t="s">
        <v>84</v>
      </c>
      <c r="K13" s="45">
        <v>0</v>
      </c>
      <c r="L13" s="52" t="s">
        <v>85</v>
      </c>
      <c r="M13" s="52" t="s">
        <v>86</v>
      </c>
      <c r="N13" s="52" t="s">
        <v>87</v>
      </c>
      <c r="O13" s="136" t="s">
        <v>88</v>
      </c>
      <c r="P13" s="137" t="s">
        <v>180</v>
      </c>
      <c r="Q13" s="111"/>
      <c r="R13" s="111"/>
    </row>
    <row r="14" spans="1:18" ht="80.25" customHeight="1" x14ac:dyDescent="0.25">
      <c r="A14" s="120"/>
      <c r="B14" s="129"/>
      <c r="C14" s="132"/>
      <c r="D14" s="120"/>
      <c r="E14" s="134"/>
      <c r="F14" s="135"/>
      <c r="G14" s="119"/>
      <c r="H14" s="119"/>
      <c r="I14" s="10" t="s">
        <v>40</v>
      </c>
      <c r="J14" s="27">
        <f>SUM(K14:N14)</f>
        <v>0.2</v>
      </c>
      <c r="K14" s="96">
        <v>0</v>
      </c>
      <c r="L14" s="50">
        <v>0.2</v>
      </c>
      <c r="M14" s="17"/>
      <c r="N14" s="17"/>
      <c r="O14" s="136"/>
      <c r="P14" s="110"/>
      <c r="Q14" s="111"/>
      <c r="R14" s="111"/>
    </row>
    <row r="15" spans="1:18" ht="56.25" customHeight="1" x14ac:dyDescent="0.25">
      <c r="A15" s="120"/>
      <c r="B15" s="129"/>
      <c r="C15" s="132"/>
      <c r="D15" s="120"/>
      <c r="E15" s="134"/>
      <c r="F15" s="135"/>
      <c r="G15" s="112" t="s">
        <v>41</v>
      </c>
      <c r="H15" s="113"/>
      <c r="I15" s="10" t="s">
        <v>42</v>
      </c>
      <c r="J15" s="53">
        <v>1600000000</v>
      </c>
      <c r="K15" s="53"/>
      <c r="L15" s="48"/>
      <c r="M15" s="48"/>
      <c r="N15" s="48"/>
      <c r="O15" s="136"/>
      <c r="P15" s="110"/>
      <c r="Q15" s="111"/>
      <c r="R15" s="111"/>
    </row>
    <row r="16" spans="1:18" ht="56.25" customHeight="1" x14ac:dyDescent="0.25">
      <c r="A16" s="120"/>
      <c r="B16" s="129"/>
      <c r="C16" s="132"/>
      <c r="D16" s="120"/>
      <c r="E16" s="134"/>
      <c r="F16" s="135"/>
      <c r="G16" s="114"/>
      <c r="H16" s="115"/>
      <c r="I16" s="10" t="s">
        <v>43</v>
      </c>
      <c r="J16" s="53">
        <f>J15</f>
        <v>1600000000</v>
      </c>
      <c r="K16" s="60">
        <f>J16</f>
        <v>1600000000</v>
      </c>
      <c r="L16" s="47"/>
      <c r="M16" s="47"/>
      <c r="N16" s="47"/>
      <c r="O16" s="136"/>
      <c r="P16" s="110"/>
      <c r="Q16" s="111"/>
      <c r="R16" s="111"/>
    </row>
    <row r="17" spans="1:18" ht="56.25" customHeight="1" x14ac:dyDescent="0.25">
      <c r="A17" s="120"/>
      <c r="B17" s="129"/>
      <c r="C17" s="132"/>
      <c r="D17" s="120"/>
      <c r="E17" s="134"/>
      <c r="F17" s="135"/>
      <c r="G17" s="114"/>
      <c r="H17" s="115"/>
      <c r="I17" s="10" t="s">
        <v>44</v>
      </c>
      <c r="J17" s="53">
        <v>0</v>
      </c>
      <c r="K17" s="60">
        <v>0</v>
      </c>
      <c r="L17" s="47"/>
      <c r="M17" s="47"/>
      <c r="N17" s="47"/>
      <c r="O17" s="136"/>
      <c r="P17" s="110"/>
      <c r="Q17" s="111"/>
      <c r="R17" s="111"/>
    </row>
    <row r="18" spans="1:18" ht="56.25" customHeight="1" x14ac:dyDescent="0.25">
      <c r="A18" s="120"/>
      <c r="B18" s="129"/>
      <c r="C18" s="132"/>
      <c r="D18" s="120"/>
      <c r="E18" s="134"/>
      <c r="F18" s="135"/>
      <c r="G18" s="116"/>
      <c r="H18" s="117"/>
      <c r="I18" s="26" t="s">
        <v>45</v>
      </c>
      <c r="J18" s="53">
        <f>SUM(K18:N18)</f>
        <v>0</v>
      </c>
      <c r="K18" s="60">
        <v>0</v>
      </c>
      <c r="L18" s="103">
        <v>0</v>
      </c>
      <c r="M18" s="47"/>
      <c r="N18" s="47"/>
      <c r="O18" s="136"/>
      <c r="P18" s="110"/>
      <c r="Q18" s="111"/>
      <c r="R18" s="111"/>
    </row>
    <row r="19" spans="1:18" s="4" customFormat="1" ht="63.95" customHeight="1" x14ac:dyDescent="0.2">
      <c r="A19" s="120">
        <v>2</v>
      </c>
      <c r="B19" s="129"/>
      <c r="C19" s="132"/>
      <c r="D19" s="120" t="s">
        <v>89</v>
      </c>
      <c r="E19" s="121" t="s">
        <v>90</v>
      </c>
      <c r="F19" s="121">
        <v>0</v>
      </c>
      <c r="G19" s="118">
        <v>46053</v>
      </c>
      <c r="H19" s="118">
        <v>46387</v>
      </c>
      <c r="I19" s="10" t="s">
        <v>32</v>
      </c>
      <c r="J19" s="45" t="s">
        <v>91</v>
      </c>
      <c r="K19" s="78" t="s">
        <v>92</v>
      </c>
      <c r="L19" s="78" t="s">
        <v>92</v>
      </c>
      <c r="M19" s="78" t="s">
        <v>92</v>
      </c>
      <c r="N19" s="78" t="s">
        <v>92</v>
      </c>
      <c r="O19" s="109" t="s">
        <v>93</v>
      </c>
      <c r="P19" s="110" t="s">
        <v>94</v>
      </c>
      <c r="Q19" s="111"/>
      <c r="R19" s="111"/>
    </row>
    <row r="20" spans="1:18" s="4" customFormat="1" ht="54" customHeight="1" x14ac:dyDescent="0.2">
      <c r="A20" s="120"/>
      <c r="B20" s="129"/>
      <c r="C20" s="132"/>
      <c r="D20" s="120"/>
      <c r="E20" s="121"/>
      <c r="F20" s="121"/>
      <c r="G20" s="119"/>
      <c r="H20" s="119"/>
      <c r="I20" s="10" t="s">
        <v>40</v>
      </c>
      <c r="J20" s="27">
        <f>SUM(K20:N20)</f>
        <v>0.5</v>
      </c>
      <c r="K20" s="99">
        <v>0.25</v>
      </c>
      <c r="L20" s="96">
        <v>0.25</v>
      </c>
      <c r="M20" s="76"/>
      <c r="N20" s="76"/>
      <c r="O20" s="109"/>
      <c r="P20" s="110"/>
      <c r="Q20" s="111"/>
      <c r="R20" s="111"/>
    </row>
    <row r="21" spans="1:18" s="4" customFormat="1" ht="54" customHeight="1" x14ac:dyDescent="0.2">
      <c r="A21" s="120"/>
      <c r="B21" s="129"/>
      <c r="C21" s="132"/>
      <c r="D21" s="120"/>
      <c r="E21" s="121"/>
      <c r="F21" s="121"/>
      <c r="G21" s="112" t="s">
        <v>41</v>
      </c>
      <c r="H21" s="113"/>
      <c r="I21" s="10" t="s">
        <v>42</v>
      </c>
      <c r="J21" s="56">
        <v>71416000</v>
      </c>
      <c r="K21" s="99"/>
      <c r="L21" s="99"/>
      <c r="M21" s="99"/>
      <c r="N21" s="99"/>
      <c r="O21" s="109"/>
      <c r="P21" s="110"/>
      <c r="Q21" s="111"/>
      <c r="R21" s="111"/>
    </row>
    <row r="22" spans="1:18" ht="203.25" customHeight="1" x14ac:dyDescent="0.25">
      <c r="A22" s="120"/>
      <c r="B22" s="129"/>
      <c r="C22" s="132"/>
      <c r="D22" s="120"/>
      <c r="E22" s="121"/>
      <c r="F22" s="121"/>
      <c r="G22" s="114"/>
      <c r="H22" s="115"/>
      <c r="I22" s="10" t="s">
        <v>43</v>
      </c>
      <c r="J22" s="56">
        <f>J21</f>
        <v>71416000</v>
      </c>
      <c r="K22" s="94">
        <f>J22</f>
        <v>71416000</v>
      </c>
      <c r="L22" s="94"/>
      <c r="M22" s="94"/>
      <c r="N22" s="94"/>
      <c r="O22" s="109"/>
      <c r="P22" s="110"/>
      <c r="Q22" s="111"/>
      <c r="R22" s="111"/>
    </row>
    <row r="23" spans="1:18" ht="217.5" customHeight="1" x14ac:dyDescent="0.25">
      <c r="A23" s="120"/>
      <c r="B23" s="129"/>
      <c r="C23" s="132"/>
      <c r="D23" s="120"/>
      <c r="E23" s="121"/>
      <c r="F23" s="121"/>
      <c r="G23" s="114"/>
      <c r="H23" s="115"/>
      <c r="I23" s="10" t="s">
        <v>44</v>
      </c>
      <c r="J23" s="57">
        <v>37260519</v>
      </c>
      <c r="K23" s="95">
        <v>37260519</v>
      </c>
      <c r="L23" s="94"/>
      <c r="M23" s="94"/>
      <c r="N23" s="94"/>
      <c r="O23" s="109"/>
      <c r="P23" s="110"/>
      <c r="Q23" s="111"/>
      <c r="R23" s="111"/>
    </row>
    <row r="24" spans="1:18" ht="116.25" customHeight="1" x14ac:dyDescent="0.25">
      <c r="A24" s="120"/>
      <c r="B24" s="130"/>
      <c r="C24" s="133"/>
      <c r="D24" s="120"/>
      <c r="E24" s="121"/>
      <c r="F24" s="121"/>
      <c r="G24" s="116"/>
      <c r="H24" s="117"/>
      <c r="I24" s="26" t="s">
        <v>45</v>
      </c>
      <c r="J24" s="57">
        <f>SUM(K24:N24)</f>
        <v>25461355</v>
      </c>
      <c r="K24" s="95">
        <v>6831095</v>
      </c>
      <c r="L24" s="95">
        <v>18630260</v>
      </c>
      <c r="M24" s="94"/>
      <c r="N24" s="94"/>
      <c r="O24" s="109"/>
      <c r="P24" s="110"/>
      <c r="Q24" s="111"/>
      <c r="R24" s="111"/>
    </row>
    <row r="25" spans="1:18" x14ac:dyDescent="0.25">
      <c r="A25" s="30"/>
      <c r="B25" s="31"/>
      <c r="C25" s="32"/>
      <c r="D25" s="33"/>
      <c r="E25" s="34"/>
      <c r="F25" s="35"/>
      <c r="G25" s="34"/>
      <c r="H25" s="34"/>
      <c r="I25" s="36"/>
      <c r="J25" s="37"/>
      <c r="K25" s="38"/>
      <c r="L25" s="38"/>
      <c r="M25" s="38"/>
      <c r="N25" s="38"/>
      <c r="O25" s="39"/>
      <c r="P25" s="39"/>
      <c r="Q25" s="39"/>
      <c r="R25" s="39"/>
    </row>
    <row r="26" spans="1:18" x14ac:dyDescent="0.25">
      <c r="A26" s="30"/>
      <c r="B26" s="31"/>
      <c r="C26" s="32"/>
      <c r="D26" s="33"/>
      <c r="E26" s="34"/>
      <c r="F26" s="35"/>
      <c r="G26" s="34"/>
      <c r="H26" s="34"/>
      <c r="I26" s="36"/>
      <c r="J26" s="37"/>
      <c r="K26" s="38"/>
      <c r="L26" s="38"/>
      <c r="M26" s="38"/>
      <c r="N26" s="38"/>
      <c r="O26" s="39"/>
      <c r="P26" s="39"/>
      <c r="Q26" s="39"/>
      <c r="R26" s="39"/>
    </row>
    <row r="27" spans="1:18" x14ac:dyDescent="0.25">
      <c r="A27" s="30"/>
      <c r="B27" s="31"/>
      <c r="C27" s="32"/>
      <c r="D27" s="33"/>
      <c r="E27" s="34"/>
      <c r="F27" s="35"/>
      <c r="G27" s="34"/>
      <c r="H27" s="34"/>
      <c r="I27" s="36"/>
      <c r="J27" s="37"/>
      <c r="K27" s="38"/>
      <c r="L27" s="38"/>
      <c r="M27" s="38"/>
      <c r="N27" s="38"/>
      <c r="O27" s="39"/>
      <c r="P27" s="39"/>
      <c r="Q27" s="39"/>
      <c r="R27" s="39"/>
    </row>
    <row r="28" spans="1:18" x14ac:dyDescent="0.25">
      <c r="A28" s="30"/>
      <c r="B28" s="31"/>
      <c r="C28" s="32"/>
      <c r="D28" s="33"/>
      <c r="E28" s="34"/>
      <c r="F28" s="35"/>
      <c r="G28" s="34"/>
      <c r="H28" s="34"/>
      <c r="I28" s="36"/>
      <c r="J28" s="37"/>
      <c r="K28" s="38"/>
      <c r="L28" s="38"/>
      <c r="M28" s="38"/>
      <c r="N28" s="38"/>
      <c r="O28" s="39"/>
      <c r="P28" s="39"/>
      <c r="Q28" s="39"/>
      <c r="R28" s="39"/>
    </row>
    <row r="29" spans="1:18" x14ac:dyDescent="0.25">
      <c r="A29" s="30"/>
      <c r="B29" s="31"/>
      <c r="C29" s="32"/>
      <c r="D29" s="33"/>
      <c r="E29" s="34"/>
      <c r="F29" s="35"/>
      <c r="G29" s="34"/>
      <c r="H29" s="34"/>
      <c r="I29" s="36"/>
      <c r="J29" s="37"/>
      <c r="K29" s="38"/>
      <c r="L29" s="38"/>
      <c r="M29" s="38"/>
      <c r="N29" s="38"/>
      <c r="O29" s="39"/>
      <c r="P29" s="39"/>
      <c r="Q29" s="39"/>
      <c r="R29" s="39"/>
    </row>
    <row r="30" spans="1:18" x14ac:dyDescent="0.25">
      <c r="A30" s="11"/>
      <c r="B30" s="12"/>
      <c r="C30" s="13"/>
      <c r="D30" s="14"/>
      <c r="E30" s="14"/>
      <c r="F30" s="14"/>
      <c r="G30" s="14"/>
      <c r="H30" s="14"/>
      <c r="I30" s="12"/>
      <c r="J30" s="15"/>
      <c r="K30" s="16"/>
      <c r="L30" s="16"/>
      <c r="M30" s="16"/>
      <c r="N30" s="16"/>
      <c r="O30" s="16"/>
      <c r="P30" s="16"/>
      <c r="Q30" s="16"/>
      <c r="R30" s="14"/>
    </row>
    <row r="31" spans="1:18" x14ac:dyDescent="0.25">
      <c r="A31" s="11"/>
      <c r="B31" s="12"/>
      <c r="C31" s="13"/>
      <c r="D31" s="14"/>
      <c r="E31" s="14"/>
      <c r="F31" s="14"/>
      <c r="G31" s="14"/>
      <c r="H31" s="14"/>
      <c r="I31" s="12"/>
      <c r="J31" s="15"/>
      <c r="K31" s="16"/>
      <c r="L31" s="16"/>
      <c r="M31" s="16"/>
      <c r="N31" s="16"/>
      <c r="O31" s="16"/>
      <c r="P31" s="16"/>
      <c r="Q31" s="16"/>
      <c r="R31" s="14"/>
    </row>
    <row r="32" spans="1:18" ht="60.75" customHeight="1" x14ac:dyDescent="0.25">
      <c r="A32" s="11"/>
      <c r="B32" s="62" t="s">
        <v>59</v>
      </c>
      <c r="C32" s="105" t="s">
        <v>60</v>
      </c>
      <c r="D32" s="105"/>
      <c r="E32" s="65"/>
      <c r="F32" s="62" t="s">
        <v>61</v>
      </c>
      <c r="G32" s="106" t="s">
        <v>62</v>
      </c>
      <c r="H32" s="106"/>
      <c r="I32" s="106"/>
      <c r="J32" s="63"/>
      <c r="K32" s="107" t="s">
        <v>63</v>
      </c>
      <c r="L32" s="107"/>
      <c r="M32" s="104" t="s">
        <v>64</v>
      </c>
      <c r="N32" s="104"/>
      <c r="O32" s="104"/>
      <c r="P32" s="16"/>
      <c r="Q32" s="16"/>
      <c r="R32" s="14"/>
    </row>
    <row r="33" spans="1:18" ht="21.75" customHeight="1" x14ac:dyDescent="0.25">
      <c r="A33" s="11"/>
      <c r="B33" s="65"/>
      <c r="C33" s="65"/>
      <c r="D33" s="65"/>
      <c r="E33" s="65"/>
      <c r="F33" s="65"/>
      <c r="G33" s="65"/>
      <c r="H33" s="65"/>
      <c r="I33" s="65"/>
      <c r="J33" s="66"/>
      <c r="K33" s="65"/>
      <c r="L33" s="65"/>
      <c r="M33" s="65"/>
      <c r="N33" s="65"/>
      <c r="O33" s="65"/>
      <c r="P33" s="19"/>
      <c r="Q33" s="19"/>
      <c r="R33" s="19"/>
    </row>
    <row r="34" spans="1:18" ht="15.75" x14ac:dyDescent="0.25">
      <c r="A34" s="11"/>
      <c r="B34" s="67" t="s">
        <v>65</v>
      </c>
      <c r="C34" s="108" t="s">
        <v>66</v>
      </c>
      <c r="D34" s="108"/>
      <c r="E34" s="65"/>
      <c r="F34" s="65"/>
      <c r="G34" s="65"/>
      <c r="H34" s="65"/>
      <c r="I34" s="65"/>
      <c r="J34" s="65"/>
      <c r="K34" s="65"/>
      <c r="L34" s="65"/>
      <c r="M34" s="65"/>
      <c r="N34" s="65"/>
      <c r="O34" s="65"/>
      <c r="P34" s="19"/>
      <c r="Q34" s="19"/>
      <c r="R34" s="19"/>
    </row>
    <row r="35" spans="1:18" ht="15.75" x14ac:dyDescent="0.25">
      <c r="A35" s="11"/>
      <c r="B35" s="19"/>
      <c r="C35" s="19"/>
      <c r="D35" s="19"/>
      <c r="E35" s="19"/>
      <c r="F35" s="19"/>
      <c r="G35" s="19"/>
      <c r="H35" s="19"/>
      <c r="I35" s="19"/>
      <c r="J35" s="24"/>
      <c r="K35" s="19"/>
      <c r="L35" s="19"/>
      <c r="M35" s="19"/>
      <c r="N35" s="19"/>
      <c r="O35" s="19"/>
      <c r="P35" s="19"/>
      <c r="Q35" s="19"/>
      <c r="R35" s="19"/>
    </row>
    <row r="36" spans="1:18" ht="15.75" x14ac:dyDescent="0.25">
      <c r="A36" s="11"/>
      <c r="B36" s="19"/>
      <c r="C36" s="13"/>
      <c r="D36" s="14"/>
      <c r="E36" s="14"/>
      <c r="F36" s="14"/>
      <c r="G36" s="14"/>
      <c r="H36" s="14"/>
      <c r="I36" s="14"/>
      <c r="J36" s="25"/>
      <c r="K36" s="12"/>
      <c r="L36" s="12"/>
      <c r="M36" s="12"/>
      <c r="N36" s="12"/>
      <c r="O36" s="12"/>
      <c r="P36" s="12"/>
      <c r="Q36" s="12"/>
      <c r="R36" s="12"/>
    </row>
    <row r="37" spans="1:18" x14ac:dyDescent="0.25">
      <c r="A37" s="11"/>
      <c r="B37" s="12"/>
      <c r="C37" s="13"/>
      <c r="D37" s="14"/>
      <c r="E37" s="14"/>
      <c r="F37" s="14"/>
      <c r="G37" s="14"/>
      <c r="H37" s="14"/>
      <c r="I37" s="12"/>
      <c r="J37" s="15"/>
      <c r="K37" s="12"/>
      <c r="L37" s="12"/>
      <c r="M37" s="12"/>
      <c r="N37" s="12"/>
      <c r="O37" s="12"/>
      <c r="P37" s="12"/>
      <c r="Q37" s="12"/>
      <c r="R37" s="12"/>
    </row>
    <row r="38" spans="1:18" x14ac:dyDescent="0.25">
      <c r="A38" s="11"/>
      <c r="B38" s="12"/>
      <c r="C38" s="13"/>
      <c r="D38" s="14"/>
      <c r="E38" s="14"/>
      <c r="F38" s="14"/>
      <c r="G38" s="14"/>
      <c r="H38" s="14"/>
      <c r="I38" s="12"/>
      <c r="J38" s="15"/>
      <c r="K38" s="12"/>
      <c r="L38" s="12"/>
      <c r="M38" s="12"/>
      <c r="N38" s="12"/>
      <c r="O38" s="12"/>
      <c r="P38" s="12"/>
      <c r="Q38" s="12"/>
      <c r="R38" s="12"/>
    </row>
    <row r="39" spans="1:18" x14ac:dyDescent="0.25">
      <c r="A39" s="11"/>
      <c r="B39" s="12"/>
      <c r="C39" s="13"/>
      <c r="D39" s="14"/>
      <c r="E39" s="14"/>
      <c r="F39" s="14"/>
      <c r="G39" s="14"/>
      <c r="H39" s="14"/>
      <c r="I39" s="12"/>
      <c r="J39" s="15"/>
      <c r="K39" s="16"/>
      <c r="L39" s="16"/>
      <c r="M39" s="16"/>
      <c r="N39" s="16"/>
      <c r="O39" s="16"/>
      <c r="P39" s="16"/>
      <c r="Q39" s="16"/>
      <c r="R39" s="14"/>
    </row>
    <row r="40" spans="1:18" x14ac:dyDescent="0.25">
      <c r="B40" s="12"/>
      <c r="M40" s="7"/>
      <c r="N40" s="7"/>
      <c r="O40" s="7"/>
      <c r="P40" s="7"/>
      <c r="Q40" s="7"/>
    </row>
    <row r="41" spans="1:18" x14ac:dyDescent="0.25">
      <c r="M41" s="7"/>
      <c r="N41" s="7"/>
      <c r="O41" s="7"/>
      <c r="P41" s="7"/>
      <c r="Q41" s="7"/>
    </row>
    <row r="42" spans="1:18" x14ac:dyDescent="0.25">
      <c r="M42" s="7"/>
      <c r="N42" s="7"/>
      <c r="O42" s="7"/>
      <c r="P42" s="7"/>
      <c r="Q42" s="7"/>
    </row>
    <row r="43" spans="1:18" x14ac:dyDescent="0.25">
      <c r="M43" s="7"/>
      <c r="N43" s="7"/>
      <c r="O43" s="7"/>
      <c r="P43" s="7"/>
      <c r="Q43" s="7"/>
    </row>
    <row r="44" spans="1:18" x14ac:dyDescent="0.25">
      <c r="M44" s="7"/>
      <c r="N44" s="7"/>
      <c r="O44" s="7"/>
      <c r="P44" s="7"/>
      <c r="Q44" s="7"/>
    </row>
    <row r="45" spans="1:18" x14ac:dyDescent="0.25">
      <c r="M45" s="7"/>
      <c r="N45" s="7"/>
      <c r="O45" s="7"/>
      <c r="P45" s="7"/>
      <c r="Q45" s="7"/>
    </row>
    <row r="46" spans="1:18" x14ac:dyDescent="0.25">
      <c r="M46" s="7"/>
      <c r="N46" s="7"/>
      <c r="O46" s="7"/>
      <c r="P46" s="7"/>
      <c r="Q46" s="7"/>
    </row>
    <row r="47" spans="1:18" x14ac:dyDescent="0.25">
      <c r="M47" s="7"/>
      <c r="N47" s="7"/>
      <c r="O47" s="7"/>
      <c r="P47" s="7"/>
      <c r="Q47" s="7"/>
    </row>
    <row r="48" spans="1:18" x14ac:dyDescent="0.25">
      <c r="M48" s="7"/>
      <c r="N48" s="7"/>
      <c r="O48" s="7"/>
      <c r="P48" s="7"/>
      <c r="Q48" s="7"/>
    </row>
    <row r="49" spans="1:19" x14ac:dyDescent="0.25">
      <c r="M49" s="7"/>
      <c r="N49" s="7"/>
      <c r="O49" s="7"/>
      <c r="P49" s="7"/>
      <c r="Q49" s="7"/>
    </row>
    <row r="50" spans="1:19" x14ac:dyDescent="0.25">
      <c r="M50" s="7"/>
      <c r="N50" s="7"/>
      <c r="O50" s="7"/>
      <c r="P50" s="7"/>
      <c r="Q50" s="7"/>
    </row>
    <row r="51" spans="1:19" x14ac:dyDescent="0.25">
      <c r="M51" s="7"/>
      <c r="N51" s="7"/>
      <c r="O51" s="7"/>
      <c r="P51" s="7"/>
      <c r="Q51" s="7"/>
    </row>
    <row r="52" spans="1:19" s="5" customFormat="1" x14ac:dyDescent="0.25">
      <c r="A52" s="2"/>
      <c r="B52" s="3"/>
      <c r="C52" s="4"/>
      <c r="I52" s="3"/>
      <c r="J52" s="6"/>
      <c r="K52" s="7"/>
      <c r="L52" s="7"/>
      <c r="M52" s="7"/>
      <c r="N52" s="7"/>
      <c r="O52" s="7"/>
      <c r="P52" s="7"/>
      <c r="Q52" s="7"/>
      <c r="S52" s="1"/>
    </row>
    <row r="53" spans="1:19" s="5" customFormat="1" x14ac:dyDescent="0.25">
      <c r="A53" s="2"/>
      <c r="B53" s="3"/>
      <c r="C53" s="4"/>
      <c r="I53" s="3"/>
      <c r="J53" s="6"/>
      <c r="K53" s="7"/>
      <c r="L53" s="7"/>
      <c r="M53" s="7"/>
      <c r="N53" s="7"/>
      <c r="O53" s="7"/>
      <c r="P53" s="7"/>
      <c r="Q53" s="7"/>
      <c r="S53" s="1"/>
    </row>
    <row r="54" spans="1:19" s="5" customFormat="1" x14ac:dyDescent="0.25">
      <c r="A54" s="2"/>
      <c r="B54" s="3"/>
      <c r="C54" s="4"/>
      <c r="I54" s="3"/>
      <c r="J54" s="6"/>
      <c r="K54" s="7"/>
      <c r="L54" s="7"/>
      <c r="M54" s="7"/>
      <c r="N54" s="7"/>
      <c r="O54" s="7"/>
      <c r="P54" s="7"/>
      <c r="Q54" s="7"/>
      <c r="S54" s="1"/>
    </row>
    <row r="55" spans="1:19" s="5" customFormat="1" x14ac:dyDescent="0.25">
      <c r="A55" s="2"/>
      <c r="B55" s="3"/>
      <c r="C55" s="4"/>
      <c r="I55" s="3"/>
      <c r="J55" s="6"/>
      <c r="K55" s="7"/>
      <c r="L55" s="7"/>
      <c r="M55" s="7"/>
      <c r="N55" s="7"/>
      <c r="O55" s="7"/>
      <c r="P55" s="7"/>
      <c r="Q55" s="7"/>
      <c r="S55" s="1"/>
    </row>
    <row r="56" spans="1:19" s="5" customFormat="1" x14ac:dyDescent="0.25">
      <c r="A56" s="2"/>
      <c r="B56" s="3"/>
      <c r="C56" s="4"/>
      <c r="I56" s="3"/>
      <c r="J56" s="6"/>
      <c r="K56" s="7"/>
      <c r="L56" s="7"/>
      <c r="M56" s="7"/>
      <c r="N56" s="7"/>
      <c r="O56" s="7"/>
      <c r="P56" s="7"/>
      <c r="Q56" s="7"/>
      <c r="S56" s="1"/>
    </row>
    <row r="57" spans="1:19" s="5" customFormat="1" x14ac:dyDescent="0.25">
      <c r="A57" s="2"/>
      <c r="B57" s="3"/>
      <c r="C57" s="4"/>
      <c r="I57" s="3"/>
      <c r="J57" s="6"/>
      <c r="K57" s="7"/>
      <c r="L57" s="7"/>
      <c r="M57" s="7"/>
      <c r="N57" s="7"/>
      <c r="O57" s="7"/>
      <c r="P57" s="7"/>
      <c r="Q57" s="7"/>
      <c r="S57" s="1"/>
    </row>
    <row r="58" spans="1:19" s="5" customFormat="1" x14ac:dyDescent="0.25">
      <c r="A58" s="2"/>
      <c r="B58" s="3"/>
      <c r="C58" s="4"/>
      <c r="I58" s="3"/>
      <c r="J58" s="6"/>
      <c r="K58" s="7"/>
      <c r="L58" s="7"/>
      <c r="M58" s="7"/>
      <c r="N58" s="7"/>
      <c r="O58" s="7"/>
      <c r="P58" s="7"/>
      <c r="Q58" s="7"/>
      <c r="S58" s="1"/>
    </row>
    <row r="59" spans="1:19" s="5" customFormat="1" x14ac:dyDescent="0.25">
      <c r="A59" s="2"/>
      <c r="B59" s="3"/>
      <c r="C59" s="4"/>
      <c r="I59" s="3"/>
      <c r="J59" s="6"/>
      <c r="K59" s="7"/>
      <c r="L59" s="7"/>
      <c r="M59" s="7"/>
      <c r="N59" s="7"/>
      <c r="O59" s="7"/>
      <c r="P59" s="7"/>
      <c r="Q59" s="7"/>
      <c r="S59" s="1"/>
    </row>
    <row r="60" spans="1:19" s="5" customFormat="1" x14ac:dyDescent="0.25">
      <c r="A60" s="2"/>
      <c r="B60" s="3"/>
      <c r="C60" s="4"/>
      <c r="I60" s="3"/>
      <c r="J60" s="6"/>
      <c r="K60" s="7"/>
      <c r="L60" s="7"/>
      <c r="M60" s="7"/>
      <c r="N60" s="7"/>
      <c r="O60" s="7"/>
      <c r="P60" s="7"/>
      <c r="Q60" s="7"/>
      <c r="S60" s="1"/>
    </row>
    <row r="61" spans="1:19" s="5" customFormat="1" x14ac:dyDescent="0.25">
      <c r="A61" s="2"/>
      <c r="B61" s="3"/>
      <c r="C61" s="4"/>
      <c r="I61" s="3"/>
      <c r="J61" s="6"/>
      <c r="K61" s="7"/>
      <c r="L61" s="7"/>
      <c r="M61" s="7"/>
      <c r="N61" s="7"/>
      <c r="O61" s="7"/>
      <c r="P61" s="7"/>
      <c r="Q61" s="7"/>
      <c r="S61" s="1"/>
    </row>
    <row r="62" spans="1:19" s="5" customFormat="1" x14ac:dyDescent="0.25">
      <c r="A62" s="2"/>
      <c r="B62" s="3"/>
      <c r="C62" s="4"/>
      <c r="I62" s="3"/>
      <c r="J62" s="6"/>
      <c r="K62" s="7"/>
      <c r="L62" s="7"/>
      <c r="M62" s="7"/>
      <c r="N62" s="7"/>
      <c r="O62" s="7"/>
      <c r="P62" s="7"/>
      <c r="Q62" s="7"/>
      <c r="S62" s="1"/>
    </row>
    <row r="63" spans="1:19" s="5" customFormat="1" x14ac:dyDescent="0.25">
      <c r="A63" s="2"/>
      <c r="B63" s="3"/>
      <c r="C63" s="4"/>
      <c r="I63" s="3"/>
      <c r="J63" s="6"/>
      <c r="K63" s="7"/>
      <c r="L63" s="7"/>
      <c r="M63" s="7"/>
      <c r="N63" s="7"/>
      <c r="O63" s="7"/>
      <c r="P63" s="7"/>
      <c r="Q63" s="7"/>
      <c r="S63" s="1"/>
    </row>
  </sheetData>
  <mergeCells count="48">
    <mergeCell ref="R2:R3"/>
    <mergeCell ref="D3:F3"/>
    <mergeCell ref="G3:P3"/>
    <mergeCell ref="A4:R9"/>
    <mergeCell ref="A10:A11"/>
    <mergeCell ref="B10:B11"/>
    <mergeCell ref="C10:C11"/>
    <mergeCell ref="D10:D11"/>
    <mergeCell ref="E10:E11"/>
    <mergeCell ref="F10:F11"/>
    <mergeCell ref="A1:C3"/>
    <mergeCell ref="D1:F1"/>
    <mergeCell ref="G1:P1"/>
    <mergeCell ref="D2:F2"/>
    <mergeCell ref="G2:P2"/>
    <mergeCell ref="Q2:Q3"/>
    <mergeCell ref="G10:N10"/>
    <mergeCell ref="I11:J11"/>
    <mergeCell ref="A12:R12"/>
    <mergeCell ref="A13:A18"/>
    <mergeCell ref="B13:B24"/>
    <mergeCell ref="C13:C24"/>
    <mergeCell ref="D13:D18"/>
    <mergeCell ref="E13:E18"/>
    <mergeCell ref="F13:F18"/>
    <mergeCell ref="G13:G14"/>
    <mergeCell ref="H13:H14"/>
    <mergeCell ref="O13:O18"/>
    <mergeCell ref="P13:P18"/>
    <mergeCell ref="Q13:Q18"/>
    <mergeCell ref="R13:R18"/>
    <mergeCell ref="G15:H18"/>
    <mergeCell ref="A19:A24"/>
    <mergeCell ref="D19:D24"/>
    <mergeCell ref="E19:E24"/>
    <mergeCell ref="F19:F24"/>
    <mergeCell ref="G19:G20"/>
    <mergeCell ref="O19:O24"/>
    <mergeCell ref="P19:P24"/>
    <mergeCell ref="Q19:Q24"/>
    <mergeCell ref="R19:R24"/>
    <mergeCell ref="G21:H24"/>
    <mergeCell ref="H19:H20"/>
    <mergeCell ref="M32:O32"/>
    <mergeCell ref="C32:D32"/>
    <mergeCell ref="G32:I32"/>
    <mergeCell ref="K32:L32"/>
    <mergeCell ref="C34:D34"/>
  </mergeCells>
  <printOptions horizontalCentered="1"/>
  <pageMargins left="0.31496062992125984" right="0.31496062992125984" top="0.35433070866141736" bottom="0.39370078740157483" header="0" footer="0"/>
  <pageSetup scale="30" orientation="landscape" horizontalDpi="300" verticalDpi="300" r:id="rId1"/>
  <headerFooter>
    <oddFooter>&amp;C&amp;G</oddFooter>
  </headerFooter>
  <rowBreaks count="1" manualBreakCount="1">
    <brk id="36" max="17"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D75FD-1BC6-472F-BBA3-A6F8F7D5BEB9}">
  <dimension ref="A1:S69"/>
  <sheetViews>
    <sheetView topLeftCell="J20" zoomScale="70" zoomScaleNormal="70" zoomScaleSheetLayoutView="40" workbookViewId="0">
      <selection activeCell="L24" sqref="L24"/>
    </sheetView>
  </sheetViews>
  <sheetFormatPr baseColWidth="10" defaultColWidth="11.42578125" defaultRowHeight="15" x14ac:dyDescent="0.25"/>
  <cols>
    <col min="1" max="1" width="5.7109375" style="2" customWidth="1"/>
    <col min="2" max="2" width="21.7109375" style="3" customWidth="1"/>
    <col min="3" max="3" width="20.28515625" style="4" customWidth="1"/>
    <col min="4" max="4" width="38" style="5" customWidth="1"/>
    <col min="5" max="5" width="33.42578125" style="5" customWidth="1"/>
    <col min="6" max="6" width="16.140625" style="5" customWidth="1"/>
    <col min="7" max="8" width="16.7109375" style="5" customWidth="1"/>
    <col min="9" max="9" width="16.7109375" style="3" customWidth="1"/>
    <col min="10" max="10" width="18.85546875" style="6" customWidth="1"/>
    <col min="11" max="11" width="23.7109375" style="7" customWidth="1"/>
    <col min="12" max="12" width="20.42578125" style="7" customWidth="1"/>
    <col min="13" max="13" width="21" style="8" customWidth="1"/>
    <col min="14" max="14" width="20.42578125" style="8" customWidth="1"/>
    <col min="15" max="15" width="40.7109375" style="8" customWidth="1"/>
    <col min="16" max="16" width="49.42578125" style="8" customWidth="1"/>
    <col min="17" max="17" width="30.140625" style="8" customWidth="1"/>
    <col min="18" max="18" width="30.7109375" style="5" customWidth="1"/>
    <col min="19" max="19" width="13.42578125" style="1" bestFit="1" customWidth="1"/>
    <col min="20" max="16384" width="11.42578125" style="1"/>
  </cols>
  <sheetData>
    <row r="1" spans="1:18" ht="29.25" customHeight="1" x14ac:dyDescent="0.25">
      <c r="A1" s="146"/>
      <c r="B1" s="146"/>
      <c r="C1" s="146"/>
      <c r="D1" s="140" t="s">
        <v>0</v>
      </c>
      <c r="E1" s="140"/>
      <c r="F1" s="140"/>
      <c r="G1" s="141" t="s">
        <v>1</v>
      </c>
      <c r="H1" s="141"/>
      <c r="I1" s="141"/>
      <c r="J1" s="141"/>
      <c r="K1" s="141"/>
      <c r="L1" s="141"/>
      <c r="M1" s="141"/>
      <c r="N1" s="141"/>
      <c r="O1" s="141"/>
      <c r="P1" s="141"/>
      <c r="Q1" s="28" t="s">
        <v>2</v>
      </c>
      <c r="R1" s="29" t="s">
        <v>3</v>
      </c>
    </row>
    <row r="2" spans="1:18" ht="29.25" customHeight="1" x14ac:dyDescent="0.25">
      <c r="A2" s="146"/>
      <c r="B2" s="146"/>
      <c r="C2" s="146"/>
      <c r="D2" s="140" t="s">
        <v>4</v>
      </c>
      <c r="E2" s="140"/>
      <c r="F2" s="140"/>
      <c r="G2" s="141" t="s">
        <v>5</v>
      </c>
      <c r="H2" s="141"/>
      <c r="I2" s="141"/>
      <c r="J2" s="141"/>
      <c r="K2" s="141"/>
      <c r="L2" s="141"/>
      <c r="M2" s="141"/>
      <c r="N2" s="141"/>
      <c r="O2" s="141"/>
      <c r="P2" s="141"/>
      <c r="Q2" s="147" t="s">
        <v>6</v>
      </c>
      <c r="R2" s="138" t="s">
        <v>7</v>
      </c>
    </row>
    <row r="3" spans="1:18" ht="29.25" customHeight="1" x14ac:dyDescent="0.25">
      <c r="A3" s="146"/>
      <c r="B3" s="146"/>
      <c r="C3" s="146"/>
      <c r="D3" s="140" t="s">
        <v>8</v>
      </c>
      <c r="E3" s="140"/>
      <c r="F3" s="140"/>
      <c r="G3" s="141" t="s">
        <v>9</v>
      </c>
      <c r="H3" s="141"/>
      <c r="I3" s="141"/>
      <c r="J3" s="141"/>
      <c r="K3" s="141"/>
      <c r="L3" s="141"/>
      <c r="M3" s="141"/>
      <c r="N3" s="141"/>
      <c r="O3" s="141"/>
      <c r="P3" s="141"/>
      <c r="Q3" s="148"/>
      <c r="R3" s="139"/>
    </row>
    <row r="4" spans="1:18" ht="32.25" customHeight="1" x14ac:dyDescent="0.25">
      <c r="A4" s="142" t="s">
        <v>10</v>
      </c>
      <c r="B4" s="143"/>
      <c r="C4" s="143"/>
      <c r="D4" s="143"/>
      <c r="E4" s="143"/>
      <c r="F4" s="143"/>
      <c r="G4" s="143"/>
      <c r="H4" s="143"/>
      <c r="I4" s="143"/>
      <c r="J4" s="143"/>
      <c r="K4" s="143"/>
      <c r="L4" s="143"/>
      <c r="M4" s="143"/>
      <c r="N4" s="143"/>
      <c r="O4" s="143"/>
      <c r="P4" s="143"/>
      <c r="Q4" s="143"/>
      <c r="R4" s="143"/>
    </row>
    <row r="5" spans="1:18" ht="18" customHeight="1" x14ac:dyDescent="0.25">
      <c r="A5" s="144"/>
      <c r="B5" s="144"/>
      <c r="C5" s="144"/>
      <c r="D5" s="144"/>
      <c r="E5" s="144"/>
      <c r="F5" s="144"/>
      <c r="G5" s="144"/>
      <c r="H5" s="144"/>
      <c r="I5" s="144"/>
      <c r="J5" s="144"/>
      <c r="K5" s="144"/>
      <c r="L5" s="144"/>
      <c r="M5" s="144"/>
      <c r="N5" s="144"/>
      <c r="O5" s="144"/>
      <c r="P5" s="144"/>
      <c r="Q5" s="144"/>
      <c r="R5" s="144"/>
    </row>
    <row r="6" spans="1:18" ht="18" customHeight="1" x14ac:dyDescent="0.25">
      <c r="A6" s="144"/>
      <c r="B6" s="144"/>
      <c r="C6" s="144"/>
      <c r="D6" s="144"/>
      <c r="E6" s="144"/>
      <c r="F6" s="144"/>
      <c r="G6" s="144"/>
      <c r="H6" s="144"/>
      <c r="I6" s="144"/>
      <c r="J6" s="144"/>
      <c r="K6" s="144"/>
      <c r="L6" s="144"/>
      <c r="M6" s="144"/>
      <c r="N6" s="144"/>
      <c r="O6" s="144"/>
      <c r="P6" s="144"/>
      <c r="Q6" s="144"/>
      <c r="R6" s="144"/>
    </row>
    <row r="7" spans="1:18" ht="23.25" customHeight="1" x14ac:dyDescent="0.25">
      <c r="A7" s="144"/>
      <c r="B7" s="144"/>
      <c r="C7" s="144"/>
      <c r="D7" s="144"/>
      <c r="E7" s="144"/>
      <c r="F7" s="144"/>
      <c r="G7" s="144"/>
      <c r="H7" s="144"/>
      <c r="I7" s="144"/>
      <c r="J7" s="144"/>
      <c r="K7" s="144"/>
      <c r="L7" s="144"/>
      <c r="M7" s="144"/>
      <c r="N7" s="144"/>
      <c r="O7" s="144"/>
      <c r="P7" s="144"/>
      <c r="Q7" s="144"/>
      <c r="R7" s="144"/>
    </row>
    <row r="8" spans="1:18" ht="31.5" customHeight="1" x14ac:dyDescent="0.25">
      <c r="A8" s="144"/>
      <c r="B8" s="144"/>
      <c r="C8" s="144"/>
      <c r="D8" s="144"/>
      <c r="E8" s="144"/>
      <c r="F8" s="144"/>
      <c r="G8" s="144"/>
      <c r="H8" s="144"/>
      <c r="I8" s="144"/>
      <c r="J8" s="144"/>
      <c r="K8" s="144"/>
      <c r="L8" s="144"/>
      <c r="M8" s="144"/>
      <c r="N8" s="144"/>
      <c r="O8" s="144"/>
      <c r="P8" s="144"/>
      <c r="Q8" s="144"/>
      <c r="R8" s="144"/>
    </row>
    <row r="9" spans="1:18" ht="15.75" customHeight="1" x14ac:dyDescent="0.25">
      <c r="A9" s="145"/>
      <c r="B9" s="145"/>
      <c r="C9" s="145"/>
      <c r="D9" s="145"/>
      <c r="E9" s="145"/>
      <c r="F9" s="145"/>
      <c r="G9" s="145"/>
      <c r="H9" s="145"/>
      <c r="I9" s="145"/>
      <c r="J9" s="145"/>
      <c r="K9" s="145"/>
      <c r="L9" s="145"/>
      <c r="M9" s="145"/>
      <c r="N9" s="145"/>
      <c r="O9" s="145"/>
      <c r="P9" s="145"/>
      <c r="Q9" s="145"/>
      <c r="R9" s="145"/>
    </row>
    <row r="10" spans="1:18" s="2" customFormat="1" ht="33" customHeight="1" x14ac:dyDescent="0.25">
      <c r="A10" s="120" t="s">
        <v>11</v>
      </c>
      <c r="B10" s="120" t="s">
        <v>12</v>
      </c>
      <c r="C10" s="120" t="s">
        <v>13</v>
      </c>
      <c r="D10" s="120" t="s">
        <v>14</v>
      </c>
      <c r="E10" s="120" t="s">
        <v>15</v>
      </c>
      <c r="F10" s="120" t="s">
        <v>16</v>
      </c>
      <c r="G10" s="122" t="s">
        <v>17</v>
      </c>
      <c r="H10" s="123"/>
      <c r="I10" s="123"/>
      <c r="J10" s="123"/>
      <c r="K10" s="123"/>
      <c r="L10" s="123"/>
      <c r="M10" s="123"/>
      <c r="N10" s="124"/>
      <c r="O10" s="9" t="s">
        <v>18</v>
      </c>
      <c r="P10" s="9" t="s">
        <v>19</v>
      </c>
      <c r="Q10" s="9" t="s">
        <v>18</v>
      </c>
      <c r="R10" s="9" t="s">
        <v>18</v>
      </c>
    </row>
    <row r="11" spans="1:18" s="2" customFormat="1" ht="31.5" customHeight="1" x14ac:dyDescent="0.25">
      <c r="A11" s="120"/>
      <c r="B11" s="120"/>
      <c r="C11" s="120"/>
      <c r="D11" s="120"/>
      <c r="E11" s="120"/>
      <c r="F11" s="120"/>
      <c r="G11" s="9" t="s">
        <v>20</v>
      </c>
      <c r="H11" s="9" t="s">
        <v>21</v>
      </c>
      <c r="I11" s="125">
        <v>2026</v>
      </c>
      <c r="J11" s="126"/>
      <c r="K11" s="9" t="s">
        <v>22</v>
      </c>
      <c r="L11" s="9" t="s">
        <v>23</v>
      </c>
      <c r="M11" s="9" t="s">
        <v>24</v>
      </c>
      <c r="N11" s="9" t="s">
        <v>25</v>
      </c>
      <c r="O11" s="9" t="s">
        <v>22</v>
      </c>
      <c r="P11" s="9" t="s">
        <v>23</v>
      </c>
      <c r="Q11" s="9" t="s">
        <v>24</v>
      </c>
      <c r="R11" s="9" t="s">
        <v>25</v>
      </c>
    </row>
    <row r="12" spans="1:18" ht="25.5" customHeight="1" x14ac:dyDescent="0.25">
      <c r="A12" s="127" t="s">
        <v>26</v>
      </c>
      <c r="B12" s="127"/>
      <c r="C12" s="127"/>
      <c r="D12" s="127"/>
      <c r="E12" s="127"/>
      <c r="F12" s="127"/>
      <c r="G12" s="127"/>
      <c r="H12" s="127"/>
      <c r="I12" s="127"/>
      <c r="J12" s="127"/>
      <c r="K12" s="127"/>
      <c r="L12" s="127"/>
      <c r="M12" s="127"/>
      <c r="N12" s="127"/>
      <c r="O12" s="127"/>
      <c r="P12" s="127"/>
      <c r="Q12" s="127"/>
      <c r="R12" s="127"/>
    </row>
    <row r="13" spans="1:18" ht="112.5" customHeight="1" x14ac:dyDescent="0.25">
      <c r="A13" s="120">
        <v>1</v>
      </c>
      <c r="B13" s="128" t="s">
        <v>27</v>
      </c>
      <c r="C13" s="131" t="s">
        <v>28</v>
      </c>
      <c r="D13" s="120" t="s">
        <v>95</v>
      </c>
      <c r="E13" s="134" t="s">
        <v>96</v>
      </c>
      <c r="F13" s="134" t="s">
        <v>97</v>
      </c>
      <c r="G13" s="118">
        <v>45688</v>
      </c>
      <c r="H13" s="118">
        <v>46752</v>
      </c>
      <c r="I13" s="10" t="s">
        <v>32</v>
      </c>
      <c r="J13" s="45" t="s">
        <v>98</v>
      </c>
      <c r="K13" s="52" t="s">
        <v>99</v>
      </c>
      <c r="L13" s="52" t="s">
        <v>99</v>
      </c>
      <c r="M13" s="52" t="s">
        <v>99</v>
      </c>
      <c r="N13" s="52" t="s">
        <v>99</v>
      </c>
      <c r="O13" s="110" t="s">
        <v>100</v>
      </c>
      <c r="P13" s="150" t="s">
        <v>101</v>
      </c>
      <c r="Q13" s="111"/>
      <c r="R13" s="111"/>
    </row>
    <row r="14" spans="1:18" ht="80.25" customHeight="1" x14ac:dyDescent="0.25">
      <c r="A14" s="120"/>
      <c r="B14" s="129"/>
      <c r="C14" s="132"/>
      <c r="D14" s="120"/>
      <c r="E14" s="134"/>
      <c r="F14" s="134"/>
      <c r="G14" s="119"/>
      <c r="H14" s="119"/>
      <c r="I14" s="10" t="s">
        <v>40</v>
      </c>
      <c r="J14" s="27">
        <f>SUM(K14:N14)</f>
        <v>0.5</v>
      </c>
      <c r="K14" s="50">
        <v>0.25</v>
      </c>
      <c r="L14" s="50">
        <v>0.25</v>
      </c>
      <c r="M14" s="17"/>
      <c r="N14" s="17"/>
      <c r="O14" s="110"/>
      <c r="P14" s="150"/>
      <c r="Q14" s="111"/>
      <c r="R14" s="111"/>
    </row>
    <row r="15" spans="1:18" ht="116.25" customHeight="1" x14ac:dyDescent="0.25">
      <c r="A15" s="120"/>
      <c r="B15" s="129"/>
      <c r="C15" s="132"/>
      <c r="D15" s="120"/>
      <c r="E15" s="134"/>
      <c r="F15" s="134"/>
      <c r="G15" s="112" t="s">
        <v>41</v>
      </c>
      <c r="H15" s="113"/>
      <c r="I15" s="10" t="s">
        <v>42</v>
      </c>
      <c r="J15" s="58">
        <v>1758290016</v>
      </c>
      <c r="K15" s="58"/>
      <c r="L15" s="69"/>
      <c r="M15" s="69"/>
      <c r="N15" s="69"/>
      <c r="O15" s="110"/>
      <c r="P15" s="150"/>
      <c r="Q15" s="111"/>
      <c r="R15" s="111"/>
    </row>
    <row r="16" spans="1:18" ht="66.75" customHeight="1" x14ac:dyDescent="0.25">
      <c r="A16" s="120"/>
      <c r="B16" s="129"/>
      <c r="C16" s="132"/>
      <c r="D16" s="120"/>
      <c r="E16" s="134"/>
      <c r="F16" s="134"/>
      <c r="G16" s="114"/>
      <c r="H16" s="115"/>
      <c r="I16" s="10" t="s">
        <v>43</v>
      </c>
      <c r="J16" s="58">
        <f>J15</f>
        <v>1758290016</v>
      </c>
      <c r="K16" s="69">
        <f>J16</f>
        <v>1758290016</v>
      </c>
      <c r="L16" s="69"/>
      <c r="M16" s="69"/>
      <c r="N16" s="69"/>
      <c r="O16" s="110"/>
      <c r="P16" s="150"/>
      <c r="Q16" s="111"/>
      <c r="R16" s="111"/>
    </row>
    <row r="17" spans="1:18" ht="66.75" customHeight="1" x14ac:dyDescent="0.25">
      <c r="A17" s="120"/>
      <c r="B17" s="129"/>
      <c r="C17" s="132"/>
      <c r="D17" s="120"/>
      <c r="E17" s="134"/>
      <c r="F17" s="134"/>
      <c r="G17" s="114"/>
      <c r="H17" s="115"/>
      <c r="I17" s="10" t="s">
        <v>44</v>
      </c>
      <c r="J17" s="58">
        <v>1749940328</v>
      </c>
      <c r="K17" s="69">
        <v>1749940328</v>
      </c>
      <c r="L17" s="69"/>
      <c r="M17" s="69"/>
      <c r="N17" s="69"/>
      <c r="O17" s="110"/>
      <c r="P17" s="150"/>
      <c r="Q17" s="111"/>
      <c r="R17" s="111"/>
    </row>
    <row r="18" spans="1:18" ht="96.75" customHeight="1" x14ac:dyDescent="0.25">
      <c r="A18" s="120"/>
      <c r="B18" s="129"/>
      <c r="C18" s="132"/>
      <c r="D18" s="120"/>
      <c r="E18" s="134"/>
      <c r="F18" s="134"/>
      <c r="G18" s="116"/>
      <c r="H18" s="117"/>
      <c r="I18" s="26" t="s">
        <v>45</v>
      </c>
      <c r="J18" s="58">
        <f>SUM(K18:N18)</f>
        <v>17743104</v>
      </c>
      <c r="K18" s="69">
        <v>9045504</v>
      </c>
      <c r="L18" s="102">
        <v>8697600</v>
      </c>
      <c r="M18" s="69"/>
      <c r="N18" s="69"/>
      <c r="O18" s="110"/>
      <c r="P18" s="150"/>
      <c r="Q18" s="111"/>
      <c r="R18" s="111"/>
    </row>
    <row r="19" spans="1:18" s="4" customFormat="1" ht="75.75" customHeight="1" x14ac:dyDescent="0.2">
      <c r="A19" s="120">
        <v>2</v>
      </c>
      <c r="B19" s="129"/>
      <c r="C19" s="132"/>
      <c r="D19" s="120" t="s">
        <v>102</v>
      </c>
      <c r="E19" s="160" t="s">
        <v>103</v>
      </c>
      <c r="F19" s="161">
        <v>0</v>
      </c>
      <c r="G19" s="118">
        <v>46053</v>
      </c>
      <c r="H19" s="118">
        <v>46752</v>
      </c>
      <c r="I19" s="10" t="s">
        <v>32</v>
      </c>
      <c r="J19" s="45" t="s">
        <v>104</v>
      </c>
      <c r="K19" s="45" t="s">
        <v>105</v>
      </c>
      <c r="L19" s="49" t="s">
        <v>106</v>
      </c>
      <c r="M19" s="49" t="s">
        <v>107</v>
      </c>
      <c r="N19" s="45" t="s">
        <v>108</v>
      </c>
      <c r="O19" s="110" t="s">
        <v>109</v>
      </c>
      <c r="P19" s="150" t="s">
        <v>110</v>
      </c>
      <c r="Q19" s="111"/>
      <c r="R19" s="111"/>
    </row>
    <row r="20" spans="1:18" s="4" customFormat="1" ht="45.75" customHeight="1" x14ac:dyDescent="0.2">
      <c r="A20" s="120"/>
      <c r="B20" s="129"/>
      <c r="C20" s="132"/>
      <c r="D20" s="120"/>
      <c r="E20" s="154"/>
      <c r="F20" s="161"/>
      <c r="G20" s="119"/>
      <c r="H20" s="119"/>
      <c r="I20" s="10" t="s">
        <v>40</v>
      </c>
      <c r="J20" s="27">
        <f>SUM(K20:N20)</f>
        <v>0.4</v>
      </c>
      <c r="K20" s="96">
        <v>0.1</v>
      </c>
      <c r="L20" s="96">
        <v>0.3</v>
      </c>
      <c r="M20" s="96"/>
      <c r="N20" s="96"/>
      <c r="O20" s="110"/>
      <c r="P20" s="150"/>
      <c r="Q20" s="111"/>
      <c r="R20" s="111"/>
    </row>
    <row r="21" spans="1:18" s="4" customFormat="1" ht="37.5" customHeight="1" x14ac:dyDescent="0.2">
      <c r="A21" s="120"/>
      <c r="B21" s="129"/>
      <c r="C21" s="132"/>
      <c r="D21" s="120"/>
      <c r="E21" s="154"/>
      <c r="F21" s="161"/>
      <c r="G21" s="112" t="s">
        <v>41</v>
      </c>
      <c r="H21" s="113"/>
      <c r="I21" s="10" t="s">
        <v>42</v>
      </c>
      <c r="J21" s="58">
        <v>622885880</v>
      </c>
      <c r="K21" s="69"/>
      <c r="L21" s="69"/>
      <c r="M21" s="69"/>
      <c r="N21" s="69"/>
      <c r="O21" s="110"/>
      <c r="P21" s="150"/>
      <c r="Q21" s="111"/>
      <c r="R21" s="111"/>
    </row>
    <row r="22" spans="1:18" ht="37.5" customHeight="1" x14ac:dyDescent="0.25">
      <c r="A22" s="120"/>
      <c r="B22" s="129"/>
      <c r="C22" s="132"/>
      <c r="D22" s="120"/>
      <c r="E22" s="154"/>
      <c r="F22" s="161"/>
      <c r="G22" s="114"/>
      <c r="H22" s="115"/>
      <c r="I22" s="10" t="s">
        <v>43</v>
      </c>
      <c r="J22" s="58">
        <f>J21</f>
        <v>622885880</v>
      </c>
      <c r="K22" s="69">
        <f>J22</f>
        <v>622885880</v>
      </c>
      <c r="L22" s="69"/>
      <c r="M22" s="69"/>
      <c r="N22" s="69"/>
      <c r="O22" s="110"/>
      <c r="P22" s="150"/>
      <c r="Q22" s="111"/>
      <c r="R22" s="111"/>
    </row>
    <row r="23" spans="1:18" ht="72" customHeight="1" x14ac:dyDescent="0.25">
      <c r="A23" s="120"/>
      <c r="B23" s="129"/>
      <c r="C23" s="132"/>
      <c r="D23" s="120"/>
      <c r="E23" s="154"/>
      <c r="F23" s="161"/>
      <c r="G23" s="114"/>
      <c r="H23" s="115"/>
      <c r="I23" s="10" t="s">
        <v>44</v>
      </c>
      <c r="J23" s="58">
        <v>64536192</v>
      </c>
      <c r="K23" s="69">
        <v>64536192</v>
      </c>
      <c r="L23" s="69"/>
      <c r="M23" s="69"/>
      <c r="N23" s="69"/>
      <c r="O23" s="110"/>
      <c r="P23" s="150"/>
      <c r="Q23" s="111"/>
      <c r="R23" s="111"/>
    </row>
    <row r="24" spans="1:18" ht="65.25" customHeight="1" x14ac:dyDescent="0.25">
      <c r="A24" s="120"/>
      <c r="B24" s="129"/>
      <c r="C24" s="132"/>
      <c r="D24" s="120"/>
      <c r="E24" s="154"/>
      <c r="F24" s="161"/>
      <c r="G24" s="116"/>
      <c r="H24" s="117"/>
      <c r="I24" s="26" t="s">
        <v>45</v>
      </c>
      <c r="J24" s="58">
        <f>SUM(K24:N24)</f>
        <v>27687360</v>
      </c>
      <c r="K24" s="69">
        <v>8378688</v>
      </c>
      <c r="L24" s="69">
        <v>19308672</v>
      </c>
      <c r="M24" s="69"/>
      <c r="N24" s="69"/>
      <c r="O24" s="110"/>
      <c r="P24" s="150"/>
      <c r="Q24" s="111"/>
      <c r="R24" s="111"/>
    </row>
    <row r="25" spans="1:18" ht="90.75" customHeight="1" x14ac:dyDescent="0.25">
      <c r="A25" s="120">
        <v>3</v>
      </c>
      <c r="B25" s="129"/>
      <c r="C25" s="132"/>
      <c r="D25" s="120" t="s">
        <v>111</v>
      </c>
      <c r="E25" s="159" t="s">
        <v>112</v>
      </c>
      <c r="F25" s="159" t="s">
        <v>113</v>
      </c>
      <c r="G25" s="118">
        <v>45688</v>
      </c>
      <c r="H25" s="118">
        <v>46752</v>
      </c>
      <c r="I25" s="10" t="s">
        <v>32</v>
      </c>
      <c r="J25" s="45" t="s">
        <v>114</v>
      </c>
      <c r="K25" s="52" t="s">
        <v>115</v>
      </c>
      <c r="L25" s="52" t="s">
        <v>115</v>
      </c>
      <c r="M25" s="52" t="s">
        <v>115</v>
      </c>
      <c r="N25" s="52" t="s">
        <v>115</v>
      </c>
      <c r="O25" s="110" t="s">
        <v>116</v>
      </c>
      <c r="P25" s="150" t="s">
        <v>117</v>
      </c>
      <c r="Q25" s="111"/>
      <c r="R25" s="111"/>
    </row>
    <row r="26" spans="1:18" ht="70.5" customHeight="1" x14ac:dyDescent="0.25">
      <c r="A26" s="120"/>
      <c r="B26" s="129"/>
      <c r="C26" s="132"/>
      <c r="D26" s="120"/>
      <c r="E26" s="159"/>
      <c r="F26" s="159"/>
      <c r="G26" s="119"/>
      <c r="H26" s="119"/>
      <c r="I26" s="10" t="s">
        <v>40</v>
      </c>
      <c r="J26" s="27">
        <f>SUM(K26:N26)</f>
        <v>0.5</v>
      </c>
      <c r="K26" s="50">
        <v>0.25</v>
      </c>
      <c r="L26" s="50">
        <v>0.25</v>
      </c>
      <c r="M26" s="17"/>
      <c r="N26" s="17"/>
      <c r="O26" s="110"/>
      <c r="P26" s="150"/>
      <c r="Q26" s="111"/>
      <c r="R26" s="111"/>
    </row>
    <row r="27" spans="1:18" ht="105" customHeight="1" x14ac:dyDescent="0.25">
      <c r="A27" s="120"/>
      <c r="B27" s="129"/>
      <c r="C27" s="132"/>
      <c r="D27" s="120"/>
      <c r="E27" s="159"/>
      <c r="F27" s="159"/>
      <c r="G27" s="112" t="s">
        <v>41</v>
      </c>
      <c r="H27" s="113"/>
      <c r="I27" s="10" t="s">
        <v>42</v>
      </c>
      <c r="J27" s="58">
        <v>119252800</v>
      </c>
      <c r="K27" s="58"/>
      <c r="L27" s="69"/>
      <c r="M27" s="69"/>
      <c r="N27" s="69"/>
      <c r="O27" s="110"/>
      <c r="P27" s="150"/>
      <c r="Q27" s="111"/>
      <c r="R27" s="111"/>
    </row>
    <row r="28" spans="1:18" ht="93" customHeight="1" x14ac:dyDescent="0.25">
      <c r="A28" s="120"/>
      <c r="B28" s="129"/>
      <c r="C28" s="132"/>
      <c r="D28" s="120"/>
      <c r="E28" s="159"/>
      <c r="F28" s="159"/>
      <c r="G28" s="114"/>
      <c r="H28" s="115"/>
      <c r="I28" s="10" t="s">
        <v>43</v>
      </c>
      <c r="J28" s="58">
        <f>J27</f>
        <v>119252800</v>
      </c>
      <c r="K28" s="69">
        <f>J28</f>
        <v>119252800</v>
      </c>
      <c r="L28" s="69"/>
      <c r="M28" s="69"/>
      <c r="N28" s="69"/>
      <c r="O28" s="110"/>
      <c r="P28" s="150"/>
      <c r="Q28" s="111"/>
      <c r="R28" s="111"/>
    </row>
    <row r="29" spans="1:18" ht="102.75" customHeight="1" x14ac:dyDescent="0.25">
      <c r="A29" s="120"/>
      <c r="B29" s="129"/>
      <c r="C29" s="132"/>
      <c r="D29" s="120"/>
      <c r="E29" s="159"/>
      <c r="F29" s="159"/>
      <c r="G29" s="114"/>
      <c r="H29" s="115"/>
      <c r="I29" s="10" t="s">
        <v>44</v>
      </c>
      <c r="J29" s="58">
        <v>85097319</v>
      </c>
      <c r="K29" s="69">
        <v>85097319</v>
      </c>
      <c r="L29" s="69"/>
      <c r="M29" s="69"/>
      <c r="N29" s="69"/>
      <c r="O29" s="110"/>
      <c r="P29" s="150"/>
      <c r="Q29" s="111"/>
      <c r="R29" s="111"/>
    </row>
    <row r="30" spans="1:18" ht="101.25" customHeight="1" x14ac:dyDescent="0.25">
      <c r="A30" s="120"/>
      <c r="B30" s="130"/>
      <c r="C30" s="133"/>
      <c r="D30" s="120"/>
      <c r="E30" s="159"/>
      <c r="F30" s="159"/>
      <c r="G30" s="116"/>
      <c r="H30" s="117"/>
      <c r="I30" s="26" t="s">
        <v>45</v>
      </c>
      <c r="J30" s="58">
        <f>SUM(K30:N30)</f>
        <v>42711595</v>
      </c>
      <c r="K30" s="69">
        <v>11034935</v>
      </c>
      <c r="L30" s="69">
        <v>31676660</v>
      </c>
      <c r="M30" s="69"/>
      <c r="N30" s="69"/>
      <c r="O30" s="110"/>
      <c r="P30" s="150"/>
      <c r="Q30" s="111"/>
      <c r="R30" s="111"/>
    </row>
    <row r="31" spans="1:18" x14ac:dyDescent="0.25">
      <c r="A31" s="30"/>
      <c r="B31" s="31"/>
      <c r="C31" s="32"/>
      <c r="D31" s="33"/>
      <c r="E31" s="34"/>
      <c r="F31" s="35"/>
      <c r="G31" s="34"/>
      <c r="H31" s="34"/>
      <c r="I31" s="36"/>
      <c r="J31" s="37"/>
      <c r="K31" s="38"/>
      <c r="L31" s="38"/>
      <c r="M31" s="38"/>
      <c r="N31" s="38"/>
      <c r="O31" s="39"/>
      <c r="P31" s="39"/>
      <c r="Q31" s="39"/>
      <c r="R31" s="39"/>
    </row>
    <row r="32" spans="1:18" x14ac:dyDescent="0.25">
      <c r="A32" s="30"/>
      <c r="B32" s="31"/>
      <c r="C32" s="32"/>
      <c r="D32" s="33"/>
      <c r="E32" s="34"/>
      <c r="F32" s="35"/>
      <c r="G32" s="34"/>
      <c r="H32" s="34"/>
      <c r="I32" s="36"/>
      <c r="J32" s="37"/>
      <c r="K32" s="38"/>
      <c r="L32" s="38"/>
      <c r="M32" s="38"/>
      <c r="N32" s="38"/>
      <c r="O32" s="39"/>
      <c r="P32" s="39"/>
      <c r="Q32" s="39"/>
      <c r="R32" s="39"/>
    </row>
    <row r="33" spans="1:18" x14ac:dyDescent="0.25">
      <c r="A33" s="30"/>
      <c r="B33" s="31"/>
      <c r="C33" s="32"/>
      <c r="D33" s="33"/>
      <c r="E33" s="34"/>
      <c r="F33" s="35"/>
      <c r="G33" s="34"/>
      <c r="H33" s="34"/>
      <c r="I33" s="36"/>
      <c r="J33" s="37"/>
      <c r="K33" s="38"/>
      <c r="L33" s="38"/>
      <c r="M33" s="38"/>
      <c r="N33" s="38"/>
      <c r="O33" s="39"/>
      <c r="P33" s="39"/>
      <c r="Q33" s="39"/>
      <c r="R33" s="39"/>
    </row>
    <row r="34" spans="1:18" x14ac:dyDescent="0.25">
      <c r="A34" s="30"/>
      <c r="B34" s="31"/>
      <c r="C34" s="32"/>
      <c r="D34" s="33"/>
      <c r="E34" s="34"/>
      <c r="F34" s="35"/>
      <c r="G34" s="34"/>
      <c r="H34" s="34"/>
      <c r="I34" s="36"/>
      <c r="J34" s="37"/>
      <c r="K34" s="38"/>
      <c r="L34" s="38"/>
      <c r="M34" s="38"/>
      <c r="N34" s="38"/>
      <c r="O34" s="39"/>
      <c r="P34" s="39"/>
      <c r="Q34" s="39"/>
      <c r="R34" s="39"/>
    </row>
    <row r="35" spans="1:18" x14ac:dyDescent="0.25">
      <c r="A35" s="30"/>
      <c r="B35" s="31"/>
      <c r="C35" s="32"/>
      <c r="D35" s="33"/>
      <c r="E35" s="34"/>
      <c r="F35" s="35"/>
      <c r="G35" s="34"/>
      <c r="H35" s="34"/>
      <c r="I35" s="36"/>
      <c r="J35" s="37"/>
      <c r="K35" s="38"/>
      <c r="L35" s="38"/>
      <c r="M35" s="38"/>
      <c r="N35" s="38"/>
      <c r="O35" s="39"/>
      <c r="P35" s="39"/>
      <c r="Q35" s="39"/>
      <c r="R35" s="39"/>
    </row>
    <row r="36" spans="1:18" x14ac:dyDescent="0.25">
      <c r="A36" s="11"/>
      <c r="B36" s="12"/>
      <c r="C36" s="13"/>
      <c r="D36" s="14"/>
      <c r="E36" s="14"/>
      <c r="F36" s="14"/>
      <c r="G36" s="14"/>
      <c r="H36" s="14"/>
      <c r="I36" s="12"/>
      <c r="J36" s="15"/>
      <c r="K36" s="16"/>
      <c r="L36" s="16"/>
      <c r="M36" s="16"/>
      <c r="N36" s="16"/>
      <c r="O36" s="16"/>
      <c r="P36" s="16"/>
      <c r="Q36" s="16"/>
      <c r="R36" s="14"/>
    </row>
    <row r="37" spans="1:18" x14ac:dyDescent="0.25">
      <c r="A37" s="11"/>
      <c r="B37" s="12"/>
      <c r="C37" s="13"/>
      <c r="D37" s="14"/>
      <c r="E37" s="14"/>
      <c r="F37" s="14"/>
      <c r="G37" s="14"/>
      <c r="H37" s="14"/>
      <c r="I37" s="12"/>
      <c r="J37" s="15"/>
      <c r="K37" s="16"/>
      <c r="L37" s="16"/>
      <c r="M37" s="16"/>
      <c r="N37" s="16"/>
      <c r="O37" s="16"/>
      <c r="P37" s="16"/>
      <c r="Q37" s="16"/>
      <c r="R37" s="14"/>
    </row>
    <row r="38" spans="1:18" ht="57" customHeight="1" x14ac:dyDescent="0.25">
      <c r="A38" s="11"/>
      <c r="B38" s="62" t="s">
        <v>59</v>
      </c>
      <c r="C38" s="105" t="s">
        <v>60</v>
      </c>
      <c r="D38" s="105"/>
      <c r="E38" s="65"/>
      <c r="F38" s="62" t="s">
        <v>61</v>
      </c>
      <c r="G38" s="106" t="s">
        <v>62</v>
      </c>
      <c r="H38" s="106"/>
      <c r="I38" s="106"/>
      <c r="J38" s="63"/>
      <c r="K38" s="107" t="s">
        <v>118</v>
      </c>
      <c r="L38" s="107"/>
      <c r="M38" s="104" t="s">
        <v>64</v>
      </c>
      <c r="N38" s="104"/>
      <c r="O38" s="104"/>
      <c r="P38" s="16"/>
      <c r="Q38" s="16"/>
      <c r="R38" s="14"/>
    </row>
    <row r="39" spans="1:18" ht="21.75" customHeight="1" x14ac:dyDescent="0.25">
      <c r="A39" s="11"/>
      <c r="B39" s="65"/>
      <c r="C39" s="65"/>
      <c r="D39" s="65"/>
      <c r="E39" s="65"/>
      <c r="F39" s="65"/>
      <c r="G39" s="65"/>
      <c r="H39" s="65"/>
      <c r="I39" s="65"/>
      <c r="J39" s="66"/>
      <c r="K39" s="65"/>
      <c r="L39" s="65"/>
      <c r="M39" s="65"/>
      <c r="N39" s="65"/>
      <c r="O39" s="65"/>
      <c r="P39" s="19"/>
      <c r="Q39" s="19"/>
      <c r="R39" s="19"/>
    </row>
    <row r="40" spans="1:18" ht="15.75" x14ac:dyDescent="0.25">
      <c r="A40" s="11"/>
      <c r="B40" s="67" t="s">
        <v>65</v>
      </c>
      <c r="C40" s="108" t="s">
        <v>66</v>
      </c>
      <c r="D40" s="108"/>
      <c r="E40" s="65"/>
      <c r="F40" s="65"/>
      <c r="G40" s="65"/>
      <c r="H40" s="65"/>
      <c r="I40" s="65"/>
      <c r="J40" s="65"/>
      <c r="K40" s="65"/>
      <c r="L40" s="65"/>
      <c r="M40" s="65"/>
      <c r="N40" s="65"/>
      <c r="O40" s="65"/>
      <c r="P40" s="19"/>
      <c r="Q40" s="19"/>
      <c r="R40" s="19"/>
    </row>
    <row r="41" spans="1:18" ht="15.75" x14ac:dyDescent="0.25">
      <c r="A41" s="11"/>
      <c r="B41" s="19"/>
      <c r="C41" s="19"/>
      <c r="D41" s="19"/>
      <c r="E41" s="19"/>
      <c r="F41" s="19"/>
      <c r="G41" s="19"/>
      <c r="H41" s="19"/>
      <c r="I41" s="19"/>
      <c r="J41" s="24"/>
      <c r="K41" s="19"/>
      <c r="L41" s="19"/>
      <c r="M41" s="19"/>
      <c r="N41" s="19"/>
      <c r="O41" s="19"/>
      <c r="P41" s="19"/>
      <c r="Q41" s="19"/>
      <c r="R41" s="19"/>
    </row>
    <row r="42" spans="1:18" ht="15.75" x14ac:dyDescent="0.25">
      <c r="A42" s="11"/>
      <c r="B42" s="19"/>
      <c r="C42" s="13"/>
      <c r="D42" s="14"/>
      <c r="E42" s="14"/>
      <c r="F42" s="14"/>
      <c r="G42" s="14"/>
      <c r="H42" s="14"/>
      <c r="I42" s="14"/>
      <c r="J42" s="25"/>
      <c r="K42" s="12"/>
      <c r="L42" s="12"/>
      <c r="M42" s="12"/>
      <c r="N42" s="12"/>
      <c r="O42" s="12"/>
      <c r="P42" s="12"/>
      <c r="Q42" s="12"/>
      <c r="R42" s="12"/>
    </row>
    <row r="43" spans="1:18" x14ac:dyDescent="0.25">
      <c r="A43" s="11"/>
      <c r="B43" s="12"/>
      <c r="C43" s="13"/>
      <c r="D43" s="14"/>
      <c r="E43" s="14"/>
      <c r="F43" s="14"/>
      <c r="G43" s="14"/>
      <c r="H43" s="14"/>
      <c r="I43" s="12"/>
      <c r="J43" s="15"/>
      <c r="K43" s="12"/>
      <c r="L43" s="12"/>
      <c r="M43" s="12"/>
      <c r="N43" s="12"/>
      <c r="O43" s="12"/>
      <c r="P43" s="12"/>
      <c r="Q43" s="12"/>
      <c r="R43" s="12"/>
    </row>
    <row r="44" spans="1:18" x14ac:dyDescent="0.25">
      <c r="A44" s="11"/>
      <c r="B44" s="12"/>
      <c r="C44" s="13"/>
      <c r="D44" s="14"/>
      <c r="E44" s="14"/>
      <c r="F44" s="14"/>
      <c r="G44" s="14"/>
      <c r="H44" s="14"/>
      <c r="I44" s="12"/>
      <c r="J44" s="15"/>
      <c r="K44" s="12"/>
      <c r="L44" s="12"/>
      <c r="M44" s="12"/>
      <c r="N44" s="12"/>
      <c r="O44" s="12"/>
      <c r="P44" s="12"/>
      <c r="Q44" s="12"/>
      <c r="R44" s="12"/>
    </row>
    <row r="45" spans="1:18" x14ac:dyDescent="0.25">
      <c r="A45" s="11"/>
      <c r="B45" s="12"/>
      <c r="C45" s="13"/>
      <c r="D45" s="14"/>
      <c r="E45" s="14"/>
      <c r="F45" s="14"/>
      <c r="G45" s="14"/>
      <c r="H45" s="14"/>
      <c r="I45" s="12"/>
      <c r="J45" s="15"/>
      <c r="K45" s="16"/>
      <c r="L45" s="16"/>
      <c r="M45" s="16"/>
      <c r="N45" s="16"/>
      <c r="O45" s="16"/>
      <c r="P45" s="16"/>
      <c r="Q45" s="16"/>
      <c r="R45" s="14"/>
    </row>
    <row r="46" spans="1:18" x14ac:dyDescent="0.25">
      <c r="B46" s="12"/>
      <c r="M46" s="7"/>
      <c r="N46" s="7"/>
      <c r="O46" s="7"/>
      <c r="P46" s="7"/>
      <c r="Q46" s="7"/>
    </row>
    <row r="47" spans="1:18" x14ac:dyDescent="0.25">
      <c r="M47" s="7"/>
      <c r="N47" s="7"/>
      <c r="O47" s="7"/>
      <c r="P47" s="7"/>
      <c r="Q47" s="7"/>
    </row>
    <row r="48" spans="1:18" x14ac:dyDescent="0.25">
      <c r="M48" s="7"/>
      <c r="N48" s="7"/>
      <c r="O48" s="7"/>
      <c r="P48" s="7"/>
      <c r="Q48" s="7"/>
    </row>
    <row r="49" spans="1:19" x14ac:dyDescent="0.25">
      <c r="M49" s="7"/>
      <c r="N49" s="7"/>
      <c r="O49" s="7"/>
      <c r="P49" s="7"/>
      <c r="Q49" s="7"/>
    </row>
    <row r="50" spans="1:19" x14ac:dyDescent="0.25">
      <c r="M50" s="7"/>
      <c r="N50" s="7"/>
      <c r="O50" s="7"/>
      <c r="P50" s="7"/>
      <c r="Q50" s="7"/>
    </row>
    <row r="51" spans="1:19" x14ac:dyDescent="0.25">
      <c r="M51" s="7"/>
      <c r="N51" s="7"/>
      <c r="O51" s="7"/>
      <c r="P51" s="7"/>
      <c r="Q51" s="7"/>
    </row>
    <row r="52" spans="1:19" x14ac:dyDescent="0.25">
      <c r="M52" s="7"/>
      <c r="N52" s="7"/>
      <c r="O52" s="7"/>
      <c r="P52" s="7"/>
      <c r="Q52" s="7"/>
    </row>
    <row r="53" spans="1:19" x14ac:dyDescent="0.25">
      <c r="M53" s="7"/>
      <c r="N53" s="7"/>
      <c r="O53" s="7"/>
      <c r="P53" s="7"/>
      <c r="Q53" s="7"/>
    </row>
    <row r="54" spans="1:19" x14ac:dyDescent="0.25">
      <c r="M54" s="7"/>
      <c r="N54" s="7"/>
      <c r="O54" s="7"/>
      <c r="P54" s="7"/>
      <c r="Q54" s="7"/>
    </row>
    <row r="55" spans="1:19" x14ac:dyDescent="0.25">
      <c r="M55" s="7"/>
      <c r="N55" s="7"/>
      <c r="O55" s="7"/>
      <c r="P55" s="7"/>
      <c r="Q55" s="7"/>
    </row>
    <row r="56" spans="1:19" x14ac:dyDescent="0.25">
      <c r="M56" s="7"/>
      <c r="N56" s="7"/>
      <c r="O56" s="7"/>
      <c r="P56" s="7"/>
      <c r="Q56" s="7"/>
    </row>
    <row r="57" spans="1:19" x14ac:dyDescent="0.25">
      <c r="M57" s="7"/>
      <c r="N57" s="7"/>
      <c r="O57" s="7"/>
      <c r="P57" s="7"/>
      <c r="Q57" s="7"/>
    </row>
    <row r="58" spans="1:19" s="5" customFormat="1" x14ac:dyDescent="0.25">
      <c r="A58" s="2"/>
      <c r="B58" s="3"/>
      <c r="C58" s="4"/>
      <c r="I58" s="3"/>
      <c r="J58" s="6"/>
      <c r="K58" s="7"/>
      <c r="L58" s="7"/>
      <c r="M58" s="7"/>
      <c r="N58" s="7"/>
      <c r="O58" s="7"/>
      <c r="P58" s="7"/>
      <c r="Q58" s="7"/>
      <c r="S58" s="1"/>
    </row>
    <row r="59" spans="1:19" s="5" customFormat="1" x14ac:dyDescent="0.25">
      <c r="A59" s="2"/>
      <c r="B59" s="3"/>
      <c r="C59" s="4"/>
      <c r="I59" s="3"/>
      <c r="J59" s="6"/>
      <c r="K59" s="7"/>
      <c r="L59" s="7"/>
      <c r="M59" s="7"/>
      <c r="N59" s="7"/>
      <c r="O59" s="7"/>
      <c r="P59" s="7"/>
      <c r="Q59" s="7"/>
      <c r="S59" s="1"/>
    </row>
    <row r="60" spans="1:19" s="5" customFormat="1" x14ac:dyDescent="0.25">
      <c r="A60" s="2"/>
      <c r="B60" s="3"/>
      <c r="C60" s="4"/>
      <c r="I60" s="3"/>
      <c r="J60" s="6"/>
      <c r="K60" s="7"/>
      <c r="L60" s="7"/>
      <c r="M60" s="7"/>
      <c r="N60" s="7"/>
      <c r="O60" s="7"/>
      <c r="P60" s="7"/>
      <c r="Q60" s="7"/>
      <c r="S60" s="1"/>
    </row>
    <row r="61" spans="1:19" s="5" customFormat="1" x14ac:dyDescent="0.25">
      <c r="A61" s="2"/>
      <c r="B61" s="3"/>
      <c r="C61" s="4"/>
      <c r="I61" s="3"/>
      <c r="J61" s="6"/>
      <c r="K61" s="7"/>
      <c r="L61" s="7"/>
      <c r="M61" s="7"/>
      <c r="N61" s="7"/>
      <c r="O61" s="7"/>
      <c r="P61" s="7"/>
      <c r="Q61" s="7"/>
      <c r="S61" s="1"/>
    </row>
    <row r="62" spans="1:19" s="5" customFormat="1" x14ac:dyDescent="0.25">
      <c r="A62" s="2"/>
      <c r="B62" s="3"/>
      <c r="C62" s="4"/>
      <c r="I62" s="3"/>
      <c r="J62" s="6"/>
      <c r="K62" s="7"/>
      <c r="L62" s="7"/>
      <c r="M62" s="7"/>
      <c r="N62" s="7"/>
      <c r="O62" s="7"/>
      <c r="P62" s="7"/>
      <c r="Q62" s="7"/>
      <c r="S62" s="1"/>
    </row>
    <row r="63" spans="1:19" s="5" customFormat="1" x14ac:dyDescent="0.25">
      <c r="A63" s="2"/>
      <c r="B63" s="3"/>
      <c r="C63" s="4"/>
      <c r="I63" s="3"/>
      <c r="J63" s="6"/>
      <c r="K63" s="7"/>
      <c r="L63" s="7"/>
      <c r="M63" s="7"/>
      <c r="N63" s="7"/>
      <c r="O63" s="7"/>
      <c r="P63" s="7"/>
      <c r="Q63" s="7"/>
      <c r="S63" s="1"/>
    </row>
    <row r="64" spans="1:19" s="5" customFormat="1" x14ac:dyDescent="0.25">
      <c r="A64" s="2"/>
      <c r="B64" s="3"/>
      <c r="C64" s="4"/>
      <c r="I64" s="3"/>
      <c r="J64" s="6"/>
      <c r="K64" s="7"/>
      <c r="L64" s="7"/>
      <c r="M64" s="7"/>
      <c r="N64" s="7"/>
      <c r="O64" s="7"/>
      <c r="P64" s="7"/>
      <c r="Q64" s="7"/>
      <c r="S64" s="1"/>
    </row>
    <row r="65" spans="1:19" s="5" customFormat="1" x14ac:dyDescent="0.25">
      <c r="A65" s="2"/>
      <c r="B65" s="3"/>
      <c r="C65" s="4"/>
      <c r="I65" s="3"/>
      <c r="J65" s="6"/>
      <c r="K65" s="7"/>
      <c r="L65" s="7"/>
      <c r="M65" s="7"/>
      <c r="N65" s="7"/>
      <c r="O65" s="7"/>
      <c r="P65" s="7"/>
      <c r="Q65" s="7"/>
      <c r="S65" s="1"/>
    </row>
    <row r="66" spans="1:19" s="5" customFormat="1" x14ac:dyDescent="0.25">
      <c r="A66" s="2"/>
      <c r="B66" s="3"/>
      <c r="C66" s="4"/>
      <c r="I66" s="3"/>
      <c r="J66" s="6"/>
      <c r="K66" s="7"/>
      <c r="L66" s="7"/>
      <c r="M66" s="7"/>
      <c r="N66" s="7"/>
      <c r="O66" s="7"/>
      <c r="P66" s="7"/>
      <c r="Q66" s="7"/>
      <c r="S66" s="1"/>
    </row>
    <row r="67" spans="1:19" s="5" customFormat="1" x14ac:dyDescent="0.25">
      <c r="A67" s="2"/>
      <c r="B67" s="3"/>
      <c r="C67" s="4"/>
      <c r="I67" s="3"/>
      <c r="J67" s="6"/>
      <c r="K67" s="7"/>
      <c r="L67" s="7"/>
      <c r="M67" s="7"/>
      <c r="N67" s="7"/>
      <c r="O67" s="7"/>
      <c r="P67" s="7"/>
      <c r="Q67" s="7"/>
      <c r="S67" s="1"/>
    </row>
    <row r="68" spans="1:19" s="5" customFormat="1" x14ac:dyDescent="0.25">
      <c r="A68" s="2"/>
      <c r="B68" s="3"/>
      <c r="C68" s="4"/>
      <c r="I68" s="3"/>
      <c r="J68" s="6"/>
      <c r="K68" s="7"/>
      <c r="L68" s="7"/>
      <c r="M68" s="7"/>
      <c r="N68" s="7"/>
      <c r="O68" s="7"/>
      <c r="P68" s="7"/>
      <c r="Q68" s="7"/>
      <c r="S68" s="1"/>
    </row>
    <row r="69" spans="1:19" s="5" customFormat="1" x14ac:dyDescent="0.25">
      <c r="A69" s="2"/>
      <c r="B69" s="3"/>
      <c r="C69" s="4"/>
      <c r="I69" s="3"/>
      <c r="J69" s="6"/>
      <c r="K69" s="7"/>
      <c r="L69" s="7"/>
      <c r="M69" s="7"/>
      <c r="N69" s="7"/>
      <c r="O69" s="7"/>
      <c r="P69" s="7"/>
      <c r="Q69" s="7"/>
      <c r="S69" s="1"/>
    </row>
  </sheetData>
  <mergeCells count="59">
    <mergeCell ref="R2:R3"/>
    <mergeCell ref="D3:F3"/>
    <mergeCell ref="G3:P3"/>
    <mergeCell ref="A4:R9"/>
    <mergeCell ref="A10:A11"/>
    <mergeCell ref="B10:B11"/>
    <mergeCell ref="C10:C11"/>
    <mergeCell ref="D10:D11"/>
    <mergeCell ref="E10:E11"/>
    <mergeCell ref="F10:F11"/>
    <mergeCell ref="A1:C3"/>
    <mergeCell ref="D1:F1"/>
    <mergeCell ref="G1:P1"/>
    <mergeCell ref="D2:F2"/>
    <mergeCell ref="G2:P2"/>
    <mergeCell ref="Q2:Q3"/>
    <mergeCell ref="G10:N10"/>
    <mergeCell ref="I11:J11"/>
    <mergeCell ref="A12:R12"/>
    <mergeCell ref="A13:A18"/>
    <mergeCell ref="B13:B30"/>
    <mergeCell ref="C13:C30"/>
    <mergeCell ref="D13:D18"/>
    <mergeCell ref="E13:E18"/>
    <mergeCell ref="F13:F18"/>
    <mergeCell ref="G13:G14"/>
    <mergeCell ref="H13:H14"/>
    <mergeCell ref="O13:O18"/>
    <mergeCell ref="P13:P18"/>
    <mergeCell ref="Q13:Q18"/>
    <mergeCell ref="R13:R18"/>
    <mergeCell ref="G15:H18"/>
    <mergeCell ref="A19:A24"/>
    <mergeCell ref="D19:D24"/>
    <mergeCell ref="E19:E24"/>
    <mergeCell ref="F19:F24"/>
    <mergeCell ref="G19:G20"/>
    <mergeCell ref="A25:A30"/>
    <mergeCell ref="D25:D30"/>
    <mergeCell ref="E25:E30"/>
    <mergeCell ref="F25:F30"/>
    <mergeCell ref="G25:G26"/>
    <mergeCell ref="O19:O24"/>
    <mergeCell ref="P19:P24"/>
    <mergeCell ref="Q19:Q24"/>
    <mergeCell ref="R19:R24"/>
    <mergeCell ref="G21:H24"/>
    <mergeCell ref="H19:H20"/>
    <mergeCell ref="H25:H26"/>
    <mergeCell ref="O25:O30"/>
    <mergeCell ref="P25:P30"/>
    <mergeCell ref="Q25:Q30"/>
    <mergeCell ref="R25:R30"/>
    <mergeCell ref="G27:H30"/>
    <mergeCell ref="C38:D38"/>
    <mergeCell ref="G38:I38"/>
    <mergeCell ref="K38:L38"/>
    <mergeCell ref="C40:D40"/>
    <mergeCell ref="M38:O38"/>
  </mergeCells>
  <printOptions horizontalCentered="1"/>
  <pageMargins left="0.31496062992125984" right="0.31496062992125984" top="0.35433070866141736" bottom="0.39370078740157483" header="0" footer="0"/>
  <pageSetup scale="30" orientation="landscape" horizontalDpi="300" verticalDpi="300" r:id="rId1"/>
  <headerFooter>
    <oddFooter>&amp;C&amp;G</oddFooter>
  </headerFooter>
  <rowBreaks count="1" manualBreakCount="1">
    <brk id="42" max="17"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E87FE-35DD-4019-8CB4-AF29493DBB64}">
  <dimension ref="A1:S209"/>
  <sheetViews>
    <sheetView topLeftCell="D11" zoomScale="75" zoomScaleNormal="75" zoomScaleSheetLayoutView="40" workbookViewId="0">
      <selection activeCell="D12" sqref="A12:R12"/>
    </sheetView>
  </sheetViews>
  <sheetFormatPr baseColWidth="10" defaultColWidth="11.42578125" defaultRowHeight="15" x14ac:dyDescent="0.25"/>
  <cols>
    <col min="1" max="1" width="5.7109375" style="2" customWidth="1"/>
    <col min="2" max="2" width="21.7109375" style="3" customWidth="1"/>
    <col min="3" max="3" width="20.28515625" style="4" customWidth="1"/>
    <col min="4" max="4" width="38" style="5" customWidth="1"/>
    <col min="5" max="5" width="15.42578125" style="5" customWidth="1"/>
    <col min="6" max="6" width="18.28515625" style="5" customWidth="1"/>
    <col min="7" max="8" width="16.7109375" style="5" customWidth="1"/>
    <col min="9" max="9" width="16.7109375" style="3" customWidth="1"/>
    <col min="10" max="10" width="18.85546875" style="6" customWidth="1"/>
    <col min="11" max="11" width="21.85546875" style="7" customWidth="1"/>
    <col min="12" max="12" width="23" style="7" customWidth="1"/>
    <col min="13" max="13" width="22.7109375" style="8" customWidth="1"/>
    <col min="14" max="14" width="20.42578125" style="8" customWidth="1"/>
    <col min="15" max="15" width="46.85546875" style="8" customWidth="1"/>
    <col min="16" max="16" width="51.5703125" style="8" customWidth="1"/>
    <col min="17" max="17" width="40.7109375" style="8" customWidth="1"/>
    <col min="18" max="18" width="30.7109375" style="5" customWidth="1"/>
    <col min="19" max="19" width="13.42578125" style="1" bestFit="1" customWidth="1"/>
    <col min="20" max="16384" width="11.42578125" style="1"/>
  </cols>
  <sheetData>
    <row r="1" spans="1:18" ht="29.25" customHeight="1" x14ac:dyDescent="0.25">
      <c r="A1" s="146"/>
      <c r="B1" s="146"/>
      <c r="C1" s="146"/>
      <c r="D1" s="140" t="s">
        <v>0</v>
      </c>
      <c r="E1" s="140"/>
      <c r="F1" s="140"/>
      <c r="G1" s="141" t="s">
        <v>1</v>
      </c>
      <c r="H1" s="141"/>
      <c r="I1" s="141"/>
      <c r="J1" s="141"/>
      <c r="K1" s="141"/>
      <c r="L1" s="141"/>
      <c r="M1" s="141"/>
      <c r="N1" s="141"/>
      <c r="O1" s="141"/>
      <c r="P1" s="141"/>
      <c r="Q1" s="28" t="s">
        <v>2</v>
      </c>
      <c r="R1" s="29" t="s">
        <v>3</v>
      </c>
    </row>
    <row r="2" spans="1:18" ht="29.25" customHeight="1" x14ac:dyDescent="0.25">
      <c r="A2" s="146"/>
      <c r="B2" s="146"/>
      <c r="C2" s="146"/>
      <c r="D2" s="140" t="s">
        <v>4</v>
      </c>
      <c r="E2" s="140"/>
      <c r="F2" s="140"/>
      <c r="G2" s="141" t="s">
        <v>5</v>
      </c>
      <c r="H2" s="141"/>
      <c r="I2" s="141"/>
      <c r="J2" s="141"/>
      <c r="K2" s="141"/>
      <c r="L2" s="141"/>
      <c r="M2" s="141"/>
      <c r="N2" s="141"/>
      <c r="O2" s="141"/>
      <c r="P2" s="141"/>
      <c r="Q2" s="147" t="s">
        <v>6</v>
      </c>
      <c r="R2" s="138" t="s">
        <v>7</v>
      </c>
    </row>
    <row r="3" spans="1:18" ht="29.25" customHeight="1" x14ac:dyDescent="0.25">
      <c r="A3" s="146"/>
      <c r="B3" s="146"/>
      <c r="C3" s="146"/>
      <c r="D3" s="140" t="s">
        <v>8</v>
      </c>
      <c r="E3" s="140"/>
      <c r="F3" s="140"/>
      <c r="G3" s="141" t="s">
        <v>9</v>
      </c>
      <c r="H3" s="141"/>
      <c r="I3" s="141"/>
      <c r="J3" s="141"/>
      <c r="K3" s="141"/>
      <c r="L3" s="141"/>
      <c r="M3" s="141"/>
      <c r="N3" s="141"/>
      <c r="O3" s="141"/>
      <c r="P3" s="141"/>
      <c r="Q3" s="148"/>
      <c r="R3" s="139"/>
    </row>
    <row r="4" spans="1:18" ht="32.25" customHeight="1" x14ac:dyDescent="0.25">
      <c r="A4" s="142" t="s">
        <v>119</v>
      </c>
      <c r="B4" s="143"/>
      <c r="C4" s="143"/>
      <c r="D4" s="143"/>
      <c r="E4" s="143"/>
      <c r="F4" s="143"/>
      <c r="G4" s="143"/>
      <c r="H4" s="143"/>
      <c r="I4" s="143"/>
      <c r="J4" s="143"/>
      <c r="K4" s="143"/>
      <c r="L4" s="143"/>
      <c r="M4" s="143"/>
      <c r="N4" s="143"/>
      <c r="O4" s="143"/>
      <c r="P4" s="143"/>
      <c r="Q4" s="143"/>
      <c r="R4" s="143"/>
    </row>
    <row r="5" spans="1:18" ht="18" customHeight="1" x14ac:dyDescent="0.25">
      <c r="A5" s="144"/>
      <c r="B5" s="144"/>
      <c r="C5" s="144"/>
      <c r="D5" s="144"/>
      <c r="E5" s="144"/>
      <c r="F5" s="144"/>
      <c r="G5" s="144"/>
      <c r="H5" s="144"/>
      <c r="I5" s="144"/>
      <c r="J5" s="144"/>
      <c r="K5" s="144"/>
      <c r="L5" s="144"/>
      <c r="M5" s="144"/>
      <c r="N5" s="144"/>
      <c r="O5" s="144"/>
      <c r="P5" s="144"/>
      <c r="Q5" s="144"/>
      <c r="R5" s="144"/>
    </row>
    <row r="6" spans="1:18" ht="18" customHeight="1" x14ac:dyDescent="0.25">
      <c r="A6" s="144"/>
      <c r="B6" s="144"/>
      <c r="C6" s="144"/>
      <c r="D6" s="144"/>
      <c r="E6" s="144"/>
      <c r="F6" s="144"/>
      <c r="G6" s="144"/>
      <c r="H6" s="144"/>
      <c r="I6" s="144"/>
      <c r="J6" s="144"/>
      <c r="K6" s="144"/>
      <c r="L6" s="144"/>
      <c r="M6" s="144"/>
      <c r="N6" s="144"/>
      <c r="O6" s="144"/>
      <c r="P6" s="144"/>
      <c r="Q6" s="144"/>
      <c r="R6" s="144"/>
    </row>
    <row r="7" spans="1:18" ht="23.25" customHeight="1" x14ac:dyDescent="0.25">
      <c r="A7" s="144"/>
      <c r="B7" s="144"/>
      <c r="C7" s="144"/>
      <c r="D7" s="144"/>
      <c r="E7" s="144"/>
      <c r="F7" s="144"/>
      <c r="G7" s="144"/>
      <c r="H7" s="144"/>
      <c r="I7" s="144"/>
      <c r="J7" s="144"/>
      <c r="K7" s="144"/>
      <c r="L7" s="144"/>
      <c r="M7" s="144"/>
      <c r="N7" s="144"/>
      <c r="O7" s="144"/>
      <c r="P7" s="144"/>
      <c r="Q7" s="144"/>
      <c r="R7" s="144"/>
    </row>
    <row r="8" spans="1:18" ht="31.5" customHeight="1" x14ac:dyDescent="0.25">
      <c r="A8" s="144"/>
      <c r="B8" s="144"/>
      <c r="C8" s="144"/>
      <c r="D8" s="144"/>
      <c r="E8" s="144"/>
      <c r="F8" s="144"/>
      <c r="G8" s="144"/>
      <c r="H8" s="144"/>
      <c r="I8" s="144"/>
      <c r="J8" s="144"/>
      <c r="K8" s="144"/>
      <c r="L8" s="144"/>
      <c r="M8" s="144"/>
      <c r="N8" s="144"/>
      <c r="O8" s="144"/>
      <c r="P8" s="144"/>
      <c r="Q8" s="144"/>
      <c r="R8" s="144"/>
    </row>
    <row r="9" spans="1:18" ht="15.75" customHeight="1" x14ac:dyDescent="0.25">
      <c r="A9" s="145"/>
      <c r="B9" s="145"/>
      <c r="C9" s="145"/>
      <c r="D9" s="145"/>
      <c r="E9" s="145"/>
      <c r="F9" s="145"/>
      <c r="G9" s="145"/>
      <c r="H9" s="145"/>
      <c r="I9" s="145"/>
      <c r="J9" s="145"/>
      <c r="K9" s="145"/>
      <c r="L9" s="145"/>
      <c r="M9" s="145"/>
      <c r="N9" s="145"/>
      <c r="O9" s="145"/>
      <c r="P9" s="145"/>
      <c r="Q9" s="145"/>
      <c r="R9" s="145"/>
    </row>
    <row r="10" spans="1:18" s="2" customFormat="1" ht="33" customHeight="1" x14ac:dyDescent="0.25">
      <c r="A10" s="120" t="s">
        <v>11</v>
      </c>
      <c r="B10" s="120" t="s">
        <v>12</v>
      </c>
      <c r="C10" s="120" t="s">
        <v>13</v>
      </c>
      <c r="D10" s="120" t="s">
        <v>14</v>
      </c>
      <c r="E10" s="120" t="s">
        <v>15</v>
      </c>
      <c r="F10" s="120" t="s">
        <v>16</v>
      </c>
      <c r="G10" s="122" t="s">
        <v>17</v>
      </c>
      <c r="H10" s="123"/>
      <c r="I10" s="123"/>
      <c r="J10" s="123"/>
      <c r="K10" s="123"/>
      <c r="L10" s="123"/>
      <c r="M10" s="123"/>
      <c r="N10" s="124"/>
      <c r="O10" s="9" t="s">
        <v>18</v>
      </c>
      <c r="P10" s="9" t="s">
        <v>19</v>
      </c>
      <c r="Q10" s="9" t="s">
        <v>18</v>
      </c>
      <c r="R10" s="9" t="s">
        <v>18</v>
      </c>
    </row>
    <row r="11" spans="1:18" s="2" customFormat="1" ht="31.5" customHeight="1" x14ac:dyDescent="0.25">
      <c r="A11" s="120"/>
      <c r="B11" s="120"/>
      <c r="C11" s="120"/>
      <c r="D11" s="120"/>
      <c r="E11" s="120"/>
      <c r="F11" s="120"/>
      <c r="G11" s="9" t="s">
        <v>20</v>
      </c>
      <c r="H11" s="9" t="s">
        <v>21</v>
      </c>
      <c r="I11" s="213">
        <v>2026</v>
      </c>
      <c r="J11" s="120"/>
      <c r="K11" s="9" t="s">
        <v>22</v>
      </c>
      <c r="L11" s="9" t="s">
        <v>23</v>
      </c>
      <c r="M11" s="9" t="s">
        <v>24</v>
      </c>
      <c r="N11" s="9" t="s">
        <v>25</v>
      </c>
      <c r="O11" s="9" t="s">
        <v>22</v>
      </c>
      <c r="P11" s="9" t="s">
        <v>23</v>
      </c>
      <c r="Q11" s="9" t="s">
        <v>24</v>
      </c>
      <c r="R11" s="9" t="s">
        <v>25</v>
      </c>
    </row>
    <row r="12" spans="1:18" ht="25.5" customHeight="1" thickBot="1" x14ac:dyDescent="0.3">
      <c r="A12" s="127" t="s">
        <v>26</v>
      </c>
      <c r="B12" s="127"/>
      <c r="C12" s="127"/>
      <c r="D12" s="127"/>
      <c r="E12" s="127"/>
      <c r="F12" s="127"/>
      <c r="G12" s="127"/>
      <c r="H12" s="127"/>
      <c r="I12" s="127"/>
      <c r="J12" s="127"/>
      <c r="K12" s="127"/>
      <c r="L12" s="127"/>
      <c r="M12" s="127"/>
      <c r="N12" s="127"/>
      <c r="O12" s="127"/>
      <c r="P12" s="127"/>
      <c r="Q12" s="127"/>
      <c r="R12" s="127"/>
    </row>
    <row r="13" spans="1:18" ht="75.75" customHeight="1" x14ac:dyDescent="0.25">
      <c r="A13" s="120">
        <v>1</v>
      </c>
      <c r="B13" s="157" t="s">
        <v>27</v>
      </c>
      <c r="C13" s="156" t="s">
        <v>28</v>
      </c>
      <c r="D13" s="168" t="s">
        <v>120</v>
      </c>
      <c r="E13" s="214" t="s">
        <v>121</v>
      </c>
      <c r="F13" s="214" t="s">
        <v>122</v>
      </c>
      <c r="G13" s="216">
        <v>45688</v>
      </c>
      <c r="H13" s="216">
        <v>46752</v>
      </c>
      <c r="I13" s="70" t="s">
        <v>32</v>
      </c>
      <c r="J13" s="71" t="s">
        <v>123</v>
      </c>
      <c r="K13" s="72" t="s">
        <v>124</v>
      </c>
      <c r="L13" s="72" t="s">
        <v>124</v>
      </c>
      <c r="M13" s="72" t="s">
        <v>124</v>
      </c>
      <c r="N13" s="72" t="s">
        <v>124</v>
      </c>
      <c r="O13" s="166" t="s">
        <v>125</v>
      </c>
      <c r="P13" s="166" t="s">
        <v>126</v>
      </c>
      <c r="Q13" s="162"/>
      <c r="R13" s="162"/>
    </row>
    <row r="14" spans="1:18" ht="80.25" customHeight="1" x14ac:dyDescent="0.25">
      <c r="A14" s="120"/>
      <c r="B14" s="157"/>
      <c r="C14" s="156"/>
      <c r="D14" s="120"/>
      <c r="E14" s="152"/>
      <c r="F14" s="152"/>
      <c r="G14" s="217"/>
      <c r="H14" s="217"/>
      <c r="I14" s="10" t="s">
        <v>40</v>
      </c>
      <c r="J14" s="27">
        <f>SUM(K14:N14)</f>
        <v>0.5</v>
      </c>
      <c r="K14" s="50">
        <v>0.25</v>
      </c>
      <c r="L14" s="50">
        <v>0.25</v>
      </c>
      <c r="M14" s="17"/>
      <c r="N14" s="17"/>
      <c r="O14" s="110"/>
      <c r="P14" s="110"/>
      <c r="Q14" s="111"/>
      <c r="R14" s="111"/>
    </row>
    <row r="15" spans="1:18" ht="80.25" customHeight="1" x14ac:dyDescent="0.25">
      <c r="A15" s="120"/>
      <c r="B15" s="157"/>
      <c r="C15" s="156"/>
      <c r="D15" s="120"/>
      <c r="E15" s="152"/>
      <c r="F15" s="152"/>
      <c r="G15" s="112" t="s">
        <v>41</v>
      </c>
      <c r="H15" s="113"/>
      <c r="I15" s="10" t="s">
        <v>42</v>
      </c>
      <c r="J15" s="58">
        <v>5961444903</v>
      </c>
      <c r="K15" s="69"/>
      <c r="L15" s="43"/>
      <c r="M15" s="43"/>
      <c r="N15" s="43"/>
      <c r="O15" s="110"/>
      <c r="P15" s="110"/>
      <c r="Q15" s="111"/>
      <c r="R15" s="111"/>
    </row>
    <row r="16" spans="1:18" ht="63.75" customHeight="1" x14ac:dyDescent="0.25">
      <c r="A16" s="120"/>
      <c r="B16" s="157"/>
      <c r="C16" s="156"/>
      <c r="D16" s="120"/>
      <c r="E16" s="152"/>
      <c r="F16" s="152"/>
      <c r="G16" s="114"/>
      <c r="H16" s="115"/>
      <c r="I16" s="10" t="s">
        <v>43</v>
      </c>
      <c r="J16" s="58">
        <f>J15</f>
        <v>5961444903</v>
      </c>
      <c r="K16" s="69">
        <f>J16</f>
        <v>5961444903</v>
      </c>
      <c r="L16" s="69"/>
      <c r="M16" s="69"/>
      <c r="N16" s="69"/>
      <c r="O16" s="110"/>
      <c r="P16" s="110"/>
      <c r="Q16" s="111"/>
      <c r="R16" s="111"/>
    </row>
    <row r="17" spans="1:18" ht="81.75" customHeight="1" x14ac:dyDescent="0.25">
      <c r="A17" s="120"/>
      <c r="B17" s="157"/>
      <c r="C17" s="156"/>
      <c r="D17" s="120"/>
      <c r="E17" s="152"/>
      <c r="F17" s="152"/>
      <c r="G17" s="114"/>
      <c r="H17" s="115"/>
      <c r="I17" s="10" t="s">
        <v>44</v>
      </c>
      <c r="J17" s="58">
        <v>785030213</v>
      </c>
      <c r="K17" s="69">
        <v>785030213</v>
      </c>
      <c r="L17" s="69"/>
      <c r="M17" s="69"/>
      <c r="N17" s="69"/>
      <c r="O17" s="110"/>
      <c r="P17" s="110"/>
      <c r="Q17" s="111"/>
      <c r="R17" s="111"/>
    </row>
    <row r="18" spans="1:18" ht="63.75" customHeight="1" thickBot="1" x14ac:dyDescent="0.3">
      <c r="A18" s="120"/>
      <c r="B18" s="157"/>
      <c r="C18" s="156"/>
      <c r="D18" s="169"/>
      <c r="E18" s="215"/>
      <c r="F18" s="215"/>
      <c r="G18" s="164"/>
      <c r="H18" s="165"/>
      <c r="I18" s="73" t="s">
        <v>45</v>
      </c>
      <c r="J18" s="74">
        <f>SUM(K18:N18)</f>
        <v>562989761</v>
      </c>
      <c r="K18" s="75">
        <v>444119663</v>
      </c>
      <c r="L18" s="69">
        <v>118870098</v>
      </c>
      <c r="M18" s="69"/>
      <c r="N18" s="69"/>
      <c r="O18" s="167"/>
      <c r="P18" s="167"/>
      <c r="Q18" s="163"/>
      <c r="R18" s="163"/>
    </row>
    <row r="19" spans="1:18" s="4" customFormat="1" ht="54" customHeight="1" x14ac:dyDescent="0.2">
      <c r="A19" s="120">
        <v>2</v>
      </c>
      <c r="B19" s="157"/>
      <c r="C19" s="156"/>
      <c r="D19" s="168" t="s">
        <v>127</v>
      </c>
      <c r="E19" s="208" t="s">
        <v>128</v>
      </c>
      <c r="F19" s="210" t="s">
        <v>129</v>
      </c>
      <c r="G19" s="174" t="s">
        <v>130</v>
      </c>
      <c r="H19" s="174">
        <v>46752</v>
      </c>
      <c r="I19" s="70" t="s">
        <v>32</v>
      </c>
      <c r="J19" s="82" t="s">
        <v>131</v>
      </c>
      <c r="K19" s="52" t="s">
        <v>132</v>
      </c>
      <c r="L19" s="52" t="s">
        <v>132</v>
      </c>
      <c r="M19" s="52" t="s">
        <v>132</v>
      </c>
      <c r="N19" s="52" t="s">
        <v>132</v>
      </c>
      <c r="O19" s="176" t="s">
        <v>133</v>
      </c>
      <c r="P19" s="166" t="s">
        <v>134</v>
      </c>
      <c r="Q19" s="162"/>
      <c r="R19" s="162"/>
    </row>
    <row r="20" spans="1:18" s="4" customFormat="1" ht="45.75" customHeight="1" x14ac:dyDescent="0.2">
      <c r="A20" s="120"/>
      <c r="B20" s="157"/>
      <c r="C20" s="156"/>
      <c r="D20" s="120"/>
      <c r="E20" s="154"/>
      <c r="F20" s="211"/>
      <c r="G20" s="175"/>
      <c r="H20" s="175"/>
      <c r="I20" s="10" t="s">
        <v>40</v>
      </c>
      <c r="J20" s="79">
        <f>SUM(K20:N20)</f>
        <v>0.5</v>
      </c>
      <c r="K20" s="99">
        <v>0.25</v>
      </c>
      <c r="L20" s="96">
        <v>0.25</v>
      </c>
      <c r="M20" s="96"/>
      <c r="N20" s="96"/>
      <c r="O20" s="109"/>
      <c r="P20" s="110"/>
      <c r="Q20" s="111"/>
      <c r="R20" s="111"/>
    </row>
    <row r="21" spans="1:18" s="4" customFormat="1" ht="45.75" customHeight="1" x14ac:dyDescent="0.2">
      <c r="A21" s="120"/>
      <c r="B21" s="157"/>
      <c r="C21" s="156"/>
      <c r="D21" s="120"/>
      <c r="E21" s="154"/>
      <c r="F21" s="211"/>
      <c r="G21" s="112" t="s">
        <v>41</v>
      </c>
      <c r="H21" s="113"/>
      <c r="I21" s="10" t="s">
        <v>42</v>
      </c>
      <c r="J21" s="80">
        <v>1294821600</v>
      </c>
      <c r="K21" s="99"/>
      <c r="L21" s="96"/>
      <c r="M21" s="96"/>
      <c r="N21" s="96"/>
      <c r="O21" s="109"/>
      <c r="P21" s="110"/>
      <c r="Q21" s="111"/>
      <c r="R21" s="111"/>
    </row>
    <row r="22" spans="1:18" ht="118.5" customHeight="1" x14ac:dyDescent="0.25">
      <c r="A22" s="120"/>
      <c r="B22" s="157"/>
      <c r="C22" s="156"/>
      <c r="D22" s="120"/>
      <c r="E22" s="154"/>
      <c r="F22" s="211"/>
      <c r="G22" s="114"/>
      <c r="H22" s="115"/>
      <c r="I22" s="10" t="s">
        <v>43</v>
      </c>
      <c r="J22" s="80">
        <f>J21</f>
        <v>1294821600</v>
      </c>
      <c r="K22" s="92">
        <f>J22</f>
        <v>1294821600</v>
      </c>
      <c r="L22" s="92"/>
      <c r="M22" s="92"/>
      <c r="N22" s="92"/>
      <c r="O22" s="109"/>
      <c r="P22" s="110"/>
      <c r="Q22" s="111"/>
      <c r="R22" s="111"/>
    </row>
    <row r="23" spans="1:18" ht="151.5" customHeight="1" x14ac:dyDescent="0.25">
      <c r="A23" s="120"/>
      <c r="B23" s="157"/>
      <c r="C23" s="156"/>
      <c r="D23" s="120"/>
      <c r="E23" s="154"/>
      <c r="F23" s="211"/>
      <c r="G23" s="114"/>
      <c r="H23" s="115"/>
      <c r="I23" s="10" t="s">
        <v>44</v>
      </c>
      <c r="J23" s="80">
        <v>109297517</v>
      </c>
      <c r="K23" s="92">
        <v>109297517</v>
      </c>
      <c r="L23" s="92"/>
      <c r="M23" s="92"/>
      <c r="N23" s="92"/>
      <c r="O23" s="109"/>
      <c r="P23" s="110"/>
      <c r="Q23" s="111"/>
      <c r="R23" s="111"/>
    </row>
    <row r="24" spans="1:18" ht="79.5" customHeight="1" x14ac:dyDescent="0.25">
      <c r="A24" s="120"/>
      <c r="B24" s="157"/>
      <c r="C24" s="156"/>
      <c r="D24" s="169"/>
      <c r="E24" s="209"/>
      <c r="F24" s="212"/>
      <c r="G24" s="164"/>
      <c r="H24" s="165"/>
      <c r="I24" s="73" t="s">
        <v>45</v>
      </c>
      <c r="J24" s="81">
        <f>SUM(K24:N24)</f>
        <v>45540632</v>
      </c>
      <c r="K24" s="93">
        <v>18216253</v>
      </c>
      <c r="L24" s="69">
        <v>27324379</v>
      </c>
      <c r="M24" s="92"/>
      <c r="N24" s="92"/>
      <c r="O24" s="177"/>
      <c r="P24" s="167"/>
      <c r="Q24" s="163"/>
      <c r="R24" s="163"/>
    </row>
    <row r="25" spans="1:18" ht="114.75" customHeight="1" x14ac:dyDescent="0.25">
      <c r="A25" s="120">
        <v>3</v>
      </c>
      <c r="B25" s="157"/>
      <c r="C25" s="156"/>
      <c r="D25" s="203" t="s">
        <v>135</v>
      </c>
      <c r="E25" s="173" t="s">
        <v>136</v>
      </c>
      <c r="F25" s="206" t="s">
        <v>137</v>
      </c>
      <c r="G25" s="174" t="s">
        <v>138</v>
      </c>
      <c r="H25" s="174" t="s">
        <v>139</v>
      </c>
      <c r="I25" s="70" t="s">
        <v>32</v>
      </c>
      <c r="J25" s="82" t="s">
        <v>140</v>
      </c>
      <c r="K25" s="52" t="s">
        <v>141</v>
      </c>
      <c r="L25" s="52" t="s">
        <v>141</v>
      </c>
      <c r="M25" s="52" t="s">
        <v>141</v>
      </c>
      <c r="N25" s="52" t="s">
        <v>141</v>
      </c>
      <c r="O25" s="176" t="s">
        <v>142</v>
      </c>
      <c r="P25" s="194" t="s">
        <v>143</v>
      </c>
      <c r="Q25" s="181"/>
      <c r="R25" s="181"/>
    </row>
    <row r="26" spans="1:18" ht="45.75" customHeight="1" x14ac:dyDescent="0.25">
      <c r="A26" s="120"/>
      <c r="B26" s="157"/>
      <c r="C26" s="156"/>
      <c r="D26" s="204"/>
      <c r="E26" s="171"/>
      <c r="F26" s="159"/>
      <c r="G26" s="175"/>
      <c r="H26" s="175"/>
      <c r="I26" s="10" t="s">
        <v>40</v>
      </c>
      <c r="J26" s="79">
        <f>SUM(K26:N26)</f>
        <v>0.5</v>
      </c>
      <c r="K26" s="77">
        <v>0.25</v>
      </c>
      <c r="L26" s="50">
        <v>0.25</v>
      </c>
      <c r="M26" s="17"/>
      <c r="N26" s="17"/>
      <c r="O26" s="109"/>
      <c r="P26" s="195"/>
      <c r="Q26" s="182"/>
      <c r="R26" s="182"/>
    </row>
    <row r="27" spans="1:18" ht="37.5" customHeight="1" x14ac:dyDescent="0.25">
      <c r="A27" s="120"/>
      <c r="B27" s="157"/>
      <c r="C27" s="156"/>
      <c r="D27" s="204"/>
      <c r="E27" s="171"/>
      <c r="F27" s="159"/>
      <c r="G27" s="197" t="s">
        <v>41</v>
      </c>
      <c r="H27" s="198"/>
      <c r="I27" s="10" t="s">
        <v>42</v>
      </c>
      <c r="J27" s="80">
        <v>54273024</v>
      </c>
      <c r="K27" s="77"/>
      <c r="L27" s="17"/>
      <c r="M27" s="17"/>
      <c r="N27" s="17"/>
      <c r="O27" s="109"/>
      <c r="P27" s="195"/>
      <c r="Q27" s="182"/>
      <c r="R27" s="182"/>
    </row>
    <row r="28" spans="1:18" ht="37.5" customHeight="1" x14ac:dyDescent="0.25">
      <c r="A28" s="120"/>
      <c r="B28" s="157"/>
      <c r="C28" s="156"/>
      <c r="D28" s="204"/>
      <c r="E28" s="171"/>
      <c r="F28" s="159"/>
      <c r="G28" s="199"/>
      <c r="H28" s="200"/>
      <c r="I28" s="10" t="s">
        <v>43</v>
      </c>
      <c r="J28" s="80">
        <f>J27</f>
        <v>54273024</v>
      </c>
      <c r="K28" s="92">
        <f>J28</f>
        <v>54273024</v>
      </c>
      <c r="L28" s="92"/>
      <c r="M28" s="92"/>
      <c r="N28" s="92"/>
      <c r="O28" s="109"/>
      <c r="P28" s="195"/>
      <c r="Q28" s="182"/>
      <c r="R28" s="182"/>
    </row>
    <row r="29" spans="1:18" ht="37.5" customHeight="1" x14ac:dyDescent="0.25">
      <c r="A29" s="120"/>
      <c r="B29" s="157"/>
      <c r="C29" s="156"/>
      <c r="D29" s="204"/>
      <c r="E29" s="171"/>
      <c r="F29" s="159"/>
      <c r="G29" s="199"/>
      <c r="H29" s="200"/>
      <c r="I29" s="10" t="s">
        <v>44</v>
      </c>
      <c r="J29" s="80">
        <v>45923328</v>
      </c>
      <c r="K29" s="92">
        <v>45923328</v>
      </c>
      <c r="L29" s="92"/>
      <c r="M29" s="92"/>
      <c r="N29" s="92"/>
      <c r="O29" s="109"/>
      <c r="P29" s="195"/>
      <c r="Q29" s="182"/>
      <c r="R29" s="182"/>
    </row>
    <row r="30" spans="1:18" ht="37.5" customHeight="1" x14ac:dyDescent="0.25">
      <c r="A30" s="120"/>
      <c r="B30" s="157"/>
      <c r="C30" s="156"/>
      <c r="D30" s="205"/>
      <c r="E30" s="172"/>
      <c r="F30" s="207"/>
      <c r="G30" s="201"/>
      <c r="H30" s="202"/>
      <c r="I30" s="73" t="s">
        <v>45</v>
      </c>
      <c r="J30" s="81">
        <f>SUM(K30:N30)</f>
        <v>17743104</v>
      </c>
      <c r="K30" s="93">
        <v>9045504</v>
      </c>
      <c r="L30" s="75">
        <v>8697600</v>
      </c>
      <c r="M30" s="93"/>
      <c r="N30" s="93"/>
      <c r="O30" s="177"/>
      <c r="P30" s="196"/>
      <c r="Q30" s="183"/>
      <c r="R30" s="183"/>
    </row>
    <row r="31" spans="1:18" ht="119.25" customHeight="1" x14ac:dyDescent="0.25">
      <c r="A31" s="136">
        <v>4</v>
      </c>
      <c r="B31" s="157"/>
      <c r="C31" s="156"/>
      <c r="D31" s="168" t="s">
        <v>144</v>
      </c>
      <c r="E31" s="191" t="s">
        <v>145</v>
      </c>
      <c r="F31" s="191" t="s">
        <v>146</v>
      </c>
      <c r="G31" s="189">
        <v>45688</v>
      </c>
      <c r="H31" s="189">
        <v>46752</v>
      </c>
      <c r="I31" s="70" t="s">
        <v>32</v>
      </c>
      <c r="J31" s="83" t="s">
        <v>123</v>
      </c>
      <c r="K31" s="84" t="s">
        <v>124</v>
      </c>
      <c r="L31" s="84" t="s">
        <v>124</v>
      </c>
      <c r="M31" s="84" t="s">
        <v>124</v>
      </c>
      <c r="N31" s="84" t="s">
        <v>124</v>
      </c>
      <c r="O31" s="176" t="s">
        <v>147</v>
      </c>
      <c r="P31" s="178" t="s">
        <v>148</v>
      </c>
      <c r="Q31" s="181"/>
      <c r="R31" s="181"/>
    </row>
    <row r="32" spans="1:18" ht="79.5" customHeight="1" x14ac:dyDescent="0.25">
      <c r="A32" s="136"/>
      <c r="B32" s="157"/>
      <c r="C32" s="156"/>
      <c r="D32" s="120"/>
      <c r="E32" s="192"/>
      <c r="F32" s="192"/>
      <c r="G32" s="190"/>
      <c r="H32" s="190"/>
      <c r="I32" s="10" t="s">
        <v>40</v>
      </c>
      <c r="J32" s="79">
        <f>SUM(K32:N32)</f>
        <v>0.5</v>
      </c>
      <c r="K32" s="99">
        <v>0.25</v>
      </c>
      <c r="L32" s="50">
        <v>0.25</v>
      </c>
      <c r="M32" s="77"/>
      <c r="N32" s="77"/>
      <c r="O32" s="109"/>
      <c r="P32" s="179"/>
      <c r="Q32" s="182"/>
      <c r="R32" s="182"/>
    </row>
    <row r="33" spans="1:18" ht="90" customHeight="1" x14ac:dyDescent="0.25">
      <c r="A33" s="136"/>
      <c r="B33" s="157"/>
      <c r="C33" s="156"/>
      <c r="D33" s="120"/>
      <c r="E33" s="192"/>
      <c r="F33" s="192"/>
      <c r="G33" s="112" t="s">
        <v>41</v>
      </c>
      <c r="H33" s="113"/>
      <c r="I33" s="10" t="s">
        <v>42</v>
      </c>
      <c r="J33" s="80">
        <v>1442258920</v>
      </c>
      <c r="K33" s="85"/>
      <c r="L33" s="85"/>
      <c r="M33" s="85"/>
      <c r="N33" s="85"/>
      <c r="O33" s="109"/>
      <c r="P33" s="179"/>
      <c r="Q33" s="182"/>
      <c r="R33" s="182"/>
    </row>
    <row r="34" spans="1:18" ht="117.75" customHeight="1" x14ac:dyDescent="0.25">
      <c r="A34" s="136"/>
      <c r="B34" s="157"/>
      <c r="C34" s="156"/>
      <c r="D34" s="120"/>
      <c r="E34" s="192"/>
      <c r="F34" s="192"/>
      <c r="G34" s="114"/>
      <c r="H34" s="115"/>
      <c r="I34" s="10" t="s">
        <v>43</v>
      </c>
      <c r="J34" s="80">
        <f>J33</f>
        <v>1442258920</v>
      </c>
      <c r="K34" s="92">
        <f>J34</f>
        <v>1442258920</v>
      </c>
      <c r="L34" s="92"/>
      <c r="M34" s="92"/>
      <c r="N34" s="92"/>
      <c r="O34" s="109"/>
      <c r="P34" s="179"/>
      <c r="Q34" s="182"/>
      <c r="R34" s="182"/>
    </row>
    <row r="35" spans="1:18" ht="169.5" customHeight="1" x14ac:dyDescent="0.25">
      <c r="A35" s="136"/>
      <c r="B35" s="157"/>
      <c r="C35" s="156"/>
      <c r="D35" s="120"/>
      <c r="E35" s="192"/>
      <c r="F35" s="192"/>
      <c r="G35" s="114"/>
      <c r="H35" s="115"/>
      <c r="I35" s="10" t="s">
        <v>44</v>
      </c>
      <c r="J35" s="80">
        <v>151338240</v>
      </c>
      <c r="K35" s="92">
        <v>151338240</v>
      </c>
      <c r="L35" s="92"/>
      <c r="M35" s="92"/>
      <c r="N35" s="92"/>
      <c r="O35" s="109"/>
      <c r="P35" s="179"/>
      <c r="Q35" s="182"/>
      <c r="R35" s="182"/>
    </row>
    <row r="36" spans="1:18" ht="217.5" customHeight="1" x14ac:dyDescent="0.25">
      <c r="A36" s="136"/>
      <c r="B36" s="157"/>
      <c r="C36" s="156"/>
      <c r="D36" s="169"/>
      <c r="E36" s="193"/>
      <c r="F36" s="193"/>
      <c r="G36" s="164"/>
      <c r="H36" s="165"/>
      <c r="I36" s="86" t="s">
        <v>45</v>
      </c>
      <c r="J36" s="81">
        <f>SUM(K36:N36)</f>
        <v>70885440</v>
      </c>
      <c r="K36" s="93">
        <v>26527680</v>
      </c>
      <c r="L36" s="69">
        <v>44357760</v>
      </c>
      <c r="M36" s="92"/>
      <c r="N36" s="92"/>
      <c r="O36" s="177"/>
      <c r="P36" s="180"/>
      <c r="Q36" s="183"/>
      <c r="R36" s="183"/>
    </row>
    <row r="37" spans="1:18" ht="84" x14ac:dyDescent="0.25">
      <c r="A37" s="136">
        <v>5</v>
      </c>
      <c r="B37" s="157"/>
      <c r="C37" s="156"/>
      <c r="D37" s="168" t="s">
        <v>149</v>
      </c>
      <c r="E37" s="184" t="s">
        <v>150</v>
      </c>
      <c r="F37" s="187" t="s">
        <v>151</v>
      </c>
      <c r="G37" s="189">
        <v>45688</v>
      </c>
      <c r="H37" s="189">
        <v>46752</v>
      </c>
      <c r="I37" s="70" t="s">
        <v>32</v>
      </c>
      <c r="J37" s="87" t="s">
        <v>152</v>
      </c>
      <c r="K37" s="83" t="s">
        <v>153</v>
      </c>
      <c r="L37" s="84" t="s">
        <v>154</v>
      </c>
      <c r="M37" s="84" t="s">
        <v>155</v>
      </c>
      <c r="N37" s="84" t="s">
        <v>156</v>
      </c>
      <c r="O37" s="176" t="s">
        <v>157</v>
      </c>
      <c r="P37" s="166" t="s">
        <v>158</v>
      </c>
      <c r="Q37" s="162"/>
      <c r="R37" s="162"/>
    </row>
    <row r="38" spans="1:18" ht="39.950000000000003" customHeight="1" x14ac:dyDescent="0.25">
      <c r="A38" s="136"/>
      <c r="B38" s="157"/>
      <c r="C38" s="156"/>
      <c r="D38" s="120"/>
      <c r="E38" s="185"/>
      <c r="F38" s="155"/>
      <c r="G38" s="190"/>
      <c r="H38" s="190"/>
      <c r="I38" s="10" t="s">
        <v>40</v>
      </c>
      <c r="J38" s="79">
        <f>SUM(K38:N38)</f>
        <v>0.2</v>
      </c>
      <c r="K38" s="76">
        <v>0</v>
      </c>
      <c r="L38" s="18">
        <v>0.2</v>
      </c>
      <c r="M38" s="76"/>
      <c r="N38" s="76"/>
      <c r="O38" s="109"/>
      <c r="P38" s="110"/>
      <c r="Q38" s="111"/>
      <c r="R38" s="111"/>
    </row>
    <row r="39" spans="1:18" ht="39.950000000000003" customHeight="1" x14ac:dyDescent="0.25">
      <c r="A39" s="136"/>
      <c r="B39" s="157"/>
      <c r="C39" s="156"/>
      <c r="D39" s="120"/>
      <c r="E39" s="185"/>
      <c r="F39" s="155"/>
      <c r="G39" s="112" t="s">
        <v>41</v>
      </c>
      <c r="H39" s="113"/>
      <c r="I39" s="10" t="s">
        <v>42</v>
      </c>
      <c r="J39" s="88">
        <v>525000000</v>
      </c>
      <c r="K39" s="76"/>
      <c r="L39" s="97"/>
      <c r="M39" s="97"/>
      <c r="N39" s="97"/>
      <c r="O39" s="109"/>
      <c r="P39" s="110"/>
      <c r="Q39" s="111"/>
      <c r="R39" s="111"/>
    </row>
    <row r="40" spans="1:18" ht="81" customHeight="1" x14ac:dyDescent="0.25">
      <c r="A40" s="136"/>
      <c r="B40" s="157"/>
      <c r="C40" s="156"/>
      <c r="D40" s="120"/>
      <c r="E40" s="185"/>
      <c r="F40" s="155"/>
      <c r="G40" s="114"/>
      <c r="H40" s="115"/>
      <c r="I40" s="10" t="s">
        <v>43</v>
      </c>
      <c r="J40" s="88">
        <f>J39</f>
        <v>525000000</v>
      </c>
      <c r="K40" s="97">
        <f>J40</f>
        <v>525000000</v>
      </c>
      <c r="L40" s="97"/>
      <c r="M40" s="97"/>
      <c r="N40" s="97"/>
      <c r="O40" s="109"/>
      <c r="P40" s="110"/>
      <c r="Q40" s="111"/>
      <c r="R40" s="111"/>
    </row>
    <row r="41" spans="1:18" ht="57.75" customHeight="1" x14ac:dyDescent="0.25">
      <c r="A41" s="136"/>
      <c r="B41" s="157"/>
      <c r="C41" s="156"/>
      <c r="D41" s="120"/>
      <c r="E41" s="185"/>
      <c r="F41" s="155"/>
      <c r="G41" s="114"/>
      <c r="H41" s="115"/>
      <c r="I41" s="10" t="s">
        <v>44</v>
      </c>
      <c r="J41" s="88">
        <v>0</v>
      </c>
      <c r="K41" s="97">
        <v>0</v>
      </c>
      <c r="L41" s="97"/>
      <c r="M41" s="97"/>
      <c r="N41" s="97"/>
      <c r="O41" s="109"/>
      <c r="P41" s="110"/>
      <c r="Q41" s="111"/>
      <c r="R41" s="111"/>
    </row>
    <row r="42" spans="1:18" ht="99" customHeight="1" thickBot="1" x14ac:dyDescent="0.3">
      <c r="A42" s="136"/>
      <c r="B42" s="157"/>
      <c r="C42" s="156"/>
      <c r="D42" s="169"/>
      <c r="E42" s="186"/>
      <c r="F42" s="188"/>
      <c r="G42" s="164"/>
      <c r="H42" s="165"/>
      <c r="I42" s="73" t="s">
        <v>45</v>
      </c>
      <c r="J42" s="89">
        <f>SUM(K42:N42)</f>
        <v>0</v>
      </c>
      <c r="K42" s="98">
        <v>0</v>
      </c>
      <c r="L42" s="97">
        <v>0</v>
      </c>
      <c r="M42" s="97"/>
      <c r="N42" s="97"/>
      <c r="O42" s="177"/>
      <c r="P42" s="167"/>
      <c r="Q42" s="163"/>
      <c r="R42" s="163"/>
    </row>
    <row r="43" spans="1:18" ht="51" x14ac:dyDescent="0.25">
      <c r="A43" s="136">
        <v>6</v>
      </c>
      <c r="B43" s="157"/>
      <c r="C43" s="156"/>
      <c r="D43" s="168" t="s">
        <v>159</v>
      </c>
      <c r="E43" s="170" t="s">
        <v>160</v>
      </c>
      <c r="F43" s="173">
        <v>0</v>
      </c>
      <c r="G43" s="174" t="s">
        <v>161</v>
      </c>
      <c r="H43" s="174" t="s">
        <v>139</v>
      </c>
      <c r="I43" s="70" t="s">
        <v>32</v>
      </c>
      <c r="J43" s="82" t="s">
        <v>162</v>
      </c>
      <c r="K43" s="52" t="s">
        <v>163</v>
      </c>
      <c r="L43" s="52" t="s">
        <v>163</v>
      </c>
      <c r="M43" s="52" t="s">
        <v>163</v>
      </c>
      <c r="N43" s="52" t="s">
        <v>163</v>
      </c>
      <c r="O43" s="176" t="s">
        <v>164</v>
      </c>
      <c r="P43" s="166" t="s">
        <v>165</v>
      </c>
      <c r="Q43" s="162"/>
      <c r="R43" s="162"/>
    </row>
    <row r="44" spans="1:18" ht="39.950000000000003" customHeight="1" x14ac:dyDescent="0.25">
      <c r="A44" s="136"/>
      <c r="B44" s="157"/>
      <c r="C44" s="156"/>
      <c r="D44" s="120"/>
      <c r="E44" s="171"/>
      <c r="F44" s="171"/>
      <c r="G44" s="175"/>
      <c r="H44" s="175"/>
      <c r="I44" s="10" t="s">
        <v>40</v>
      </c>
      <c r="J44" s="79">
        <f>SUM(K44:N44)</f>
        <v>0.5</v>
      </c>
      <c r="K44" s="77">
        <v>0.25</v>
      </c>
      <c r="L44" s="50">
        <v>0.25</v>
      </c>
      <c r="M44" s="17"/>
      <c r="N44" s="17"/>
      <c r="O44" s="109"/>
      <c r="P44" s="110"/>
      <c r="Q44" s="111"/>
      <c r="R44" s="111"/>
    </row>
    <row r="45" spans="1:18" ht="65.25" customHeight="1" x14ac:dyDescent="0.25">
      <c r="A45" s="136"/>
      <c r="B45" s="157"/>
      <c r="C45" s="156"/>
      <c r="D45" s="120"/>
      <c r="E45" s="171"/>
      <c r="F45" s="171"/>
      <c r="G45" s="112" t="s">
        <v>41</v>
      </c>
      <c r="H45" s="113"/>
      <c r="I45" s="10" t="s">
        <v>42</v>
      </c>
      <c r="J45" s="80">
        <v>399191000</v>
      </c>
      <c r="K45" s="77"/>
      <c r="L45" s="77"/>
      <c r="M45" s="17"/>
      <c r="N45" s="17"/>
      <c r="O45" s="109"/>
      <c r="P45" s="110"/>
      <c r="Q45" s="111"/>
      <c r="R45" s="111"/>
    </row>
    <row r="46" spans="1:18" ht="127.5" customHeight="1" x14ac:dyDescent="0.25">
      <c r="A46" s="136"/>
      <c r="B46" s="157"/>
      <c r="C46" s="156"/>
      <c r="D46" s="120"/>
      <c r="E46" s="171"/>
      <c r="F46" s="171"/>
      <c r="G46" s="114"/>
      <c r="H46" s="115"/>
      <c r="I46" s="10" t="s">
        <v>43</v>
      </c>
      <c r="J46" s="80">
        <f>J45</f>
        <v>399191000</v>
      </c>
      <c r="K46" s="92">
        <f>J46</f>
        <v>399191000</v>
      </c>
      <c r="L46" s="92"/>
      <c r="M46" s="92"/>
      <c r="N46" s="92"/>
      <c r="O46" s="109"/>
      <c r="P46" s="110"/>
      <c r="Q46" s="111"/>
      <c r="R46" s="111"/>
    </row>
    <row r="47" spans="1:18" ht="135" customHeight="1" x14ac:dyDescent="0.25">
      <c r="A47" s="136"/>
      <c r="B47" s="157"/>
      <c r="C47" s="156"/>
      <c r="D47" s="120"/>
      <c r="E47" s="171"/>
      <c r="F47" s="171"/>
      <c r="G47" s="114"/>
      <c r="H47" s="115"/>
      <c r="I47" s="10" t="s">
        <v>44</v>
      </c>
      <c r="J47" s="80">
        <f>SUM(K47:N47)</f>
        <v>399191000</v>
      </c>
      <c r="K47" s="92">
        <v>399191000</v>
      </c>
      <c r="L47" s="92"/>
      <c r="M47" s="92"/>
      <c r="N47" s="92"/>
      <c r="O47" s="109"/>
      <c r="P47" s="110"/>
      <c r="Q47" s="111"/>
      <c r="R47" s="111"/>
    </row>
    <row r="48" spans="1:18" ht="111.75" customHeight="1" thickBot="1" x14ac:dyDescent="0.3">
      <c r="A48" s="136"/>
      <c r="B48" s="157"/>
      <c r="C48" s="156"/>
      <c r="D48" s="169"/>
      <c r="E48" s="172"/>
      <c r="F48" s="172"/>
      <c r="G48" s="164"/>
      <c r="H48" s="165"/>
      <c r="I48" s="73" t="s">
        <v>45</v>
      </c>
      <c r="J48" s="81">
        <f>SUM(K48:N48)</f>
        <v>66531825</v>
      </c>
      <c r="K48" s="93">
        <v>0</v>
      </c>
      <c r="L48" s="69">
        <v>66531825</v>
      </c>
      <c r="M48" s="92"/>
      <c r="N48" s="92"/>
      <c r="O48" s="177"/>
      <c r="P48" s="167"/>
      <c r="Q48" s="163"/>
      <c r="R48" s="163"/>
    </row>
    <row r="49" spans="1:18" x14ac:dyDescent="0.25">
      <c r="A49" s="30"/>
      <c r="B49" s="31"/>
      <c r="C49" s="32"/>
      <c r="D49" s="33"/>
      <c r="E49" s="34"/>
      <c r="F49" s="35"/>
      <c r="G49" s="34"/>
      <c r="H49" s="34"/>
      <c r="I49" s="36"/>
      <c r="J49" s="37"/>
      <c r="K49" s="38"/>
      <c r="L49" s="38"/>
      <c r="M49" s="38"/>
      <c r="N49" s="38"/>
      <c r="O49" s="39"/>
      <c r="P49" s="39"/>
      <c r="Q49" s="39"/>
      <c r="R49" s="39"/>
    </row>
    <row r="50" spans="1:18" x14ac:dyDescent="0.25">
      <c r="A50" s="30"/>
      <c r="B50" s="31"/>
      <c r="C50" s="32"/>
      <c r="D50" s="33"/>
      <c r="E50" s="34"/>
      <c r="F50" s="35"/>
      <c r="G50" s="34"/>
      <c r="H50" s="34"/>
      <c r="I50" s="36"/>
      <c r="J50" s="37"/>
      <c r="K50" s="38"/>
      <c r="L50" s="38"/>
      <c r="M50" s="38"/>
      <c r="N50" s="38"/>
      <c r="O50" s="39"/>
      <c r="P50" s="39"/>
      <c r="Q50" s="39"/>
      <c r="R50" s="39"/>
    </row>
    <row r="51" spans="1:18" x14ac:dyDescent="0.25">
      <c r="A51" s="30"/>
      <c r="B51" s="31"/>
      <c r="C51" s="32"/>
      <c r="D51" s="33"/>
      <c r="E51" s="34"/>
      <c r="F51" s="35"/>
      <c r="G51" s="34"/>
      <c r="H51" s="34"/>
      <c r="I51" s="36"/>
      <c r="J51" s="37"/>
      <c r="K51" s="38"/>
      <c r="L51" s="38"/>
      <c r="M51" s="38"/>
      <c r="N51" s="38"/>
      <c r="O51" s="39"/>
      <c r="P51" s="39"/>
      <c r="Q51" s="39"/>
      <c r="R51" s="39"/>
    </row>
    <row r="52" spans="1:18" ht="66.75" customHeight="1" x14ac:dyDescent="0.25">
      <c r="A52" s="30"/>
      <c r="B52" s="62" t="s">
        <v>59</v>
      </c>
      <c r="C52" s="105" t="s">
        <v>60</v>
      </c>
      <c r="D52" s="105"/>
      <c r="E52" s="65"/>
      <c r="F52" s="62" t="s">
        <v>61</v>
      </c>
      <c r="G52" s="106" t="s">
        <v>62</v>
      </c>
      <c r="H52" s="106"/>
      <c r="I52" s="106"/>
      <c r="J52" s="63"/>
      <c r="K52" s="107" t="s">
        <v>63</v>
      </c>
      <c r="L52" s="107"/>
      <c r="M52" s="104" t="s">
        <v>64</v>
      </c>
      <c r="N52" s="104"/>
      <c r="O52" s="104"/>
      <c r="P52" s="39"/>
      <c r="Q52" s="39"/>
      <c r="R52" s="39"/>
    </row>
    <row r="53" spans="1:18" x14ac:dyDescent="0.25">
      <c r="A53" s="30"/>
      <c r="B53" s="65"/>
      <c r="C53" s="65"/>
      <c r="D53" s="65"/>
      <c r="E53" s="65"/>
      <c r="F53" s="65"/>
      <c r="G53" s="65"/>
      <c r="H53" s="65"/>
      <c r="I53" s="65"/>
      <c r="J53" s="66"/>
      <c r="K53" s="65"/>
      <c r="L53" s="65"/>
      <c r="M53" s="65"/>
      <c r="N53" s="65"/>
      <c r="O53" s="65"/>
      <c r="P53" s="39"/>
      <c r="Q53" s="39"/>
      <c r="R53" s="39"/>
    </row>
    <row r="54" spans="1:18" x14ac:dyDescent="0.25">
      <c r="A54" s="30"/>
      <c r="B54" s="67" t="s">
        <v>65</v>
      </c>
      <c r="C54" s="108" t="s">
        <v>66</v>
      </c>
      <c r="D54" s="108"/>
      <c r="E54" s="65"/>
      <c r="F54" s="65"/>
      <c r="G54" s="65"/>
      <c r="H54" s="65"/>
      <c r="I54" s="65"/>
      <c r="J54" s="65"/>
      <c r="K54" s="65"/>
      <c r="L54" s="65"/>
      <c r="M54" s="65"/>
      <c r="N54" s="65"/>
      <c r="O54" s="65"/>
      <c r="P54" s="39"/>
      <c r="Q54" s="39"/>
      <c r="R54" s="39"/>
    </row>
    <row r="55" spans="1:18" x14ac:dyDescent="0.25">
      <c r="A55" s="30"/>
      <c r="B55" s="31"/>
      <c r="C55" s="32"/>
      <c r="D55" s="33"/>
      <c r="E55" s="34"/>
      <c r="F55" s="35"/>
      <c r="G55" s="34"/>
      <c r="H55" s="34"/>
      <c r="I55" s="36"/>
      <c r="J55" s="37"/>
      <c r="K55" s="38"/>
      <c r="L55" s="38"/>
      <c r="M55" s="38"/>
      <c r="N55" s="38"/>
      <c r="O55" s="39"/>
      <c r="P55" s="39"/>
      <c r="Q55" s="39"/>
      <c r="R55" s="39"/>
    </row>
    <row r="56" spans="1:18" x14ac:dyDescent="0.25">
      <c r="A56" s="30"/>
      <c r="B56" s="31"/>
      <c r="C56" s="32"/>
      <c r="D56" s="33"/>
      <c r="E56" s="34"/>
      <c r="F56" s="35"/>
      <c r="G56" s="34"/>
      <c r="H56" s="34"/>
      <c r="I56" s="36"/>
      <c r="J56" s="37"/>
      <c r="K56" s="38"/>
      <c r="L56" s="38"/>
      <c r="M56" s="38"/>
      <c r="N56" s="38"/>
      <c r="O56" s="39"/>
      <c r="P56" s="39"/>
      <c r="Q56" s="39"/>
      <c r="R56" s="39"/>
    </row>
    <row r="57" spans="1:18" x14ac:dyDescent="0.25">
      <c r="A57" s="30"/>
      <c r="B57" s="31"/>
      <c r="C57" s="32"/>
      <c r="D57" s="33"/>
      <c r="E57" s="34"/>
      <c r="F57" s="35"/>
      <c r="G57" s="34"/>
      <c r="H57" s="34"/>
      <c r="I57" s="36"/>
      <c r="J57" s="37"/>
      <c r="K57" s="38"/>
      <c r="L57" s="38"/>
      <c r="M57" s="38"/>
      <c r="N57" s="38"/>
      <c r="O57" s="39"/>
      <c r="P57" s="39"/>
      <c r="Q57" s="39"/>
      <c r="R57" s="39"/>
    </row>
    <row r="58" spans="1:18" x14ac:dyDescent="0.25">
      <c r="A58" s="30"/>
      <c r="B58" s="31"/>
      <c r="C58" s="32"/>
      <c r="D58" s="33"/>
      <c r="E58" s="34"/>
      <c r="F58" s="35"/>
      <c r="G58" s="34"/>
      <c r="H58" s="34"/>
      <c r="I58" s="36"/>
      <c r="J58" s="37"/>
      <c r="K58" s="38"/>
      <c r="L58" s="38"/>
      <c r="M58" s="38"/>
      <c r="N58" s="38"/>
      <c r="O58" s="39"/>
      <c r="P58" s="39"/>
      <c r="Q58" s="39"/>
      <c r="R58" s="39"/>
    </row>
    <row r="59" spans="1:18" x14ac:dyDescent="0.25">
      <c r="A59" s="30"/>
      <c r="B59" s="31"/>
      <c r="C59" s="32"/>
      <c r="D59" s="33"/>
      <c r="E59" s="34"/>
      <c r="F59" s="35"/>
      <c r="G59" s="34"/>
      <c r="H59" s="34"/>
      <c r="I59" s="36"/>
      <c r="J59" s="37"/>
      <c r="K59" s="38"/>
      <c r="L59" s="38"/>
      <c r="M59" s="38"/>
      <c r="N59" s="38"/>
      <c r="O59" s="39"/>
      <c r="P59" s="39"/>
      <c r="Q59" s="39"/>
      <c r="R59" s="39"/>
    </row>
    <row r="60" spans="1:18" x14ac:dyDescent="0.25">
      <c r="A60" s="30"/>
      <c r="B60" s="31"/>
      <c r="C60" s="32"/>
      <c r="D60" s="33"/>
      <c r="E60" s="34"/>
      <c r="F60" s="35"/>
      <c r="G60" s="34"/>
      <c r="H60" s="34"/>
      <c r="I60" s="36"/>
      <c r="J60" s="37"/>
      <c r="K60" s="38"/>
      <c r="L60" s="38"/>
      <c r="M60" s="38"/>
      <c r="N60" s="38"/>
      <c r="O60" s="39"/>
      <c r="P60" s="39"/>
      <c r="Q60" s="39"/>
      <c r="R60" s="39"/>
    </row>
    <row r="61" spans="1:18" x14ac:dyDescent="0.25">
      <c r="A61" s="30"/>
      <c r="B61" s="31"/>
      <c r="C61" s="32"/>
      <c r="D61" s="33"/>
      <c r="E61" s="34"/>
      <c r="F61" s="35"/>
      <c r="G61" s="34"/>
      <c r="H61" s="34"/>
      <c r="I61" s="36"/>
      <c r="J61" s="37"/>
      <c r="K61" s="38"/>
      <c r="L61" s="38"/>
      <c r="M61" s="38"/>
      <c r="N61" s="38"/>
      <c r="O61" s="39"/>
      <c r="P61" s="39"/>
      <c r="Q61" s="39"/>
      <c r="R61" s="39"/>
    </row>
    <row r="62" spans="1:18" x14ac:dyDescent="0.25">
      <c r="A62" s="30"/>
      <c r="B62" s="31"/>
      <c r="C62" s="32"/>
      <c r="D62" s="33"/>
      <c r="E62" s="34"/>
      <c r="F62" s="35"/>
      <c r="G62" s="34"/>
      <c r="H62" s="34"/>
      <c r="I62" s="36"/>
      <c r="J62" s="37"/>
      <c r="K62" s="38"/>
      <c r="L62" s="38"/>
      <c r="M62" s="38"/>
      <c r="N62" s="38"/>
      <c r="O62" s="39"/>
      <c r="P62" s="39"/>
      <c r="Q62" s="39"/>
      <c r="R62" s="39"/>
    </row>
    <row r="63" spans="1:18" x14ac:dyDescent="0.25">
      <c r="A63" s="30"/>
      <c r="B63" s="31"/>
      <c r="C63" s="32"/>
      <c r="D63" s="33"/>
      <c r="E63" s="34"/>
      <c r="F63" s="35"/>
      <c r="G63" s="34"/>
      <c r="H63" s="34"/>
      <c r="I63" s="36"/>
      <c r="J63" s="37"/>
      <c r="K63" s="38"/>
      <c r="L63" s="38"/>
      <c r="M63" s="38"/>
      <c r="N63" s="38"/>
      <c r="O63" s="39"/>
      <c r="P63" s="39"/>
      <c r="Q63" s="39"/>
      <c r="R63" s="39"/>
    </row>
    <row r="64" spans="1:18" x14ac:dyDescent="0.25">
      <c r="A64" s="30"/>
      <c r="B64" s="31"/>
      <c r="C64" s="32"/>
      <c r="D64" s="33"/>
      <c r="E64" s="34"/>
      <c r="F64" s="35"/>
      <c r="G64" s="34"/>
      <c r="H64" s="34"/>
      <c r="I64" s="36"/>
      <c r="J64" s="37"/>
      <c r="K64" s="38"/>
      <c r="L64" s="38"/>
      <c r="M64" s="38"/>
      <c r="N64" s="38"/>
      <c r="O64" s="39"/>
      <c r="P64" s="39"/>
      <c r="Q64" s="39"/>
      <c r="R64" s="39"/>
    </row>
    <row r="65" spans="1:18" x14ac:dyDescent="0.25">
      <c r="A65" s="30"/>
      <c r="B65" s="31"/>
      <c r="C65" s="32"/>
      <c r="D65" s="33"/>
      <c r="E65" s="34"/>
      <c r="F65" s="35"/>
      <c r="G65" s="34"/>
      <c r="H65" s="34"/>
      <c r="I65" s="36"/>
      <c r="J65" s="37"/>
      <c r="K65" s="38"/>
      <c r="L65" s="38"/>
      <c r="M65" s="38"/>
      <c r="N65" s="38"/>
      <c r="O65" s="39"/>
      <c r="P65" s="39"/>
      <c r="Q65" s="39"/>
      <c r="R65" s="39"/>
    </row>
    <row r="66" spans="1:18" x14ac:dyDescent="0.25">
      <c r="A66" s="30"/>
      <c r="B66" s="31"/>
      <c r="C66" s="32"/>
      <c r="D66" s="33"/>
      <c r="E66" s="34"/>
      <c r="F66" s="35"/>
      <c r="G66" s="34"/>
      <c r="H66" s="34"/>
      <c r="I66" s="36"/>
      <c r="J66" s="37"/>
      <c r="K66" s="38"/>
      <c r="L66" s="38"/>
      <c r="M66" s="38"/>
      <c r="N66" s="38"/>
      <c r="O66" s="39"/>
      <c r="P66" s="39"/>
      <c r="Q66" s="39"/>
      <c r="R66" s="39"/>
    </row>
    <row r="67" spans="1:18" x14ac:dyDescent="0.25">
      <c r="A67" s="30"/>
      <c r="B67" s="31"/>
      <c r="C67" s="32"/>
      <c r="D67" s="33"/>
      <c r="E67" s="34"/>
      <c r="F67" s="35"/>
      <c r="G67" s="34"/>
      <c r="H67" s="34"/>
      <c r="I67" s="36"/>
      <c r="J67" s="37"/>
      <c r="K67" s="38"/>
      <c r="L67" s="38"/>
      <c r="M67" s="38"/>
      <c r="N67" s="38"/>
      <c r="O67" s="39"/>
      <c r="P67" s="39"/>
      <c r="Q67" s="39"/>
      <c r="R67" s="39"/>
    </row>
    <row r="68" spans="1:18" x14ac:dyDescent="0.25">
      <c r="A68" s="30"/>
      <c r="B68" s="31"/>
      <c r="C68" s="32"/>
      <c r="D68" s="33"/>
      <c r="E68" s="34"/>
      <c r="F68" s="35"/>
      <c r="G68" s="34"/>
      <c r="H68" s="34"/>
      <c r="I68" s="36"/>
      <c r="J68" s="37"/>
      <c r="K68" s="38"/>
      <c r="L68" s="38"/>
      <c r="M68" s="38"/>
      <c r="N68" s="38"/>
      <c r="O68" s="39"/>
      <c r="P68" s="39"/>
      <c r="Q68" s="39"/>
      <c r="R68" s="39"/>
    </row>
    <row r="69" spans="1:18" x14ac:dyDescent="0.25">
      <c r="A69" s="30"/>
      <c r="B69" s="31"/>
      <c r="C69" s="32"/>
      <c r="D69" s="33"/>
      <c r="E69" s="34"/>
      <c r="F69" s="35"/>
      <c r="G69" s="34"/>
      <c r="H69" s="34"/>
      <c r="I69" s="36"/>
      <c r="J69" s="37"/>
      <c r="K69" s="38"/>
      <c r="L69" s="38"/>
      <c r="M69" s="38"/>
      <c r="N69" s="38"/>
      <c r="O69" s="39"/>
      <c r="P69" s="39"/>
      <c r="Q69" s="39"/>
      <c r="R69" s="39"/>
    </row>
    <row r="70" spans="1:18" x14ac:dyDescent="0.25">
      <c r="A70" s="30"/>
      <c r="B70" s="31"/>
      <c r="C70" s="32"/>
      <c r="D70" s="33"/>
      <c r="E70" s="34"/>
      <c r="F70" s="35"/>
      <c r="G70" s="34"/>
      <c r="H70" s="34"/>
      <c r="I70" s="36"/>
      <c r="J70" s="37"/>
      <c r="K70" s="38"/>
      <c r="L70" s="38"/>
      <c r="M70" s="38"/>
      <c r="N70" s="38"/>
      <c r="O70" s="39"/>
      <c r="P70" s="39"/>
      <c r="Q70" s="39"/>
      <c r="R70" s="39"/>
    </row>
    <row r="71" spans="1:18" x14ac:dyDescent="0.25">
      <c r="A71" s="30"/>
      <c r="B71" s="31"/>
      <c r="C71" s="32"/>
      <c r="D71" s="33"/>
      <c r="E71" s="34"/>
      <c r="F71" s="35"/>
      <c r="G71" s="34"/>
      <c r="H71" s="34"/>
      <c r="I71" s="36"/>
      <c r="J71" s="37"/>
      <c r="K71" s="38"/>
      <c r="L71" s="38"/>
      <c r="M71" s="38"/>
      <c r="N71" s="38"/>
      <c r="O71" s="39"/>
      <c r="P71" s="39"/>
      <c r="Q71" s="39"/>
      <c r="R71" s="39"/>
    </row>
    <row r="72" spans="1:18" x14ac:dyDescent="0.25">
      <c r="A72" s="30"/>
      <c r="B72" s="31"/>
      <c r="C72" s="32"/>
      <c r="D72" s="33"/>
      <c r="E72" s="34"/>
      <c r="F72" s="35"/>
      <c r="G72" s="34"/>
      <c r="H72" s="34"/>
      <c r="I72" s="36"/>
      <c r="J72" s="37"/>
      <c r="K72" s="38"/>
      <c r="L72" s="38"/>
      <c r="M72" s="38"/>
      <c r="N72" s="38"/>
      <c r="O72" s="39"/>
      <c r="P72" s="39"/>
      <c r="Q72" s="39"/>
      <c r="R72" s="39"/>
    </row>
    <row r="73" spans="1:18" x14ac:dyDescent="0.25">
      <c r="A73" s="30"/>
      <c r="B73" s="31"/>
      <c r="C73" s="32"/>
      <c r="D73" s="33"/>
      <c r="E73" s="34"/>
      <c r="F73" s="35"/>
      <c r="G73" s="34"/>
      <c r="H73" s="34"/>
      <c r="I73" s="36"/>
      <c r="J73" s="37"/>
      <c r="K73" s="38"/>
      <c r="L73" s="38"/>
      <c r="M73" s="38"/>
      <c r="N73" s="38"/>
      <c r="O73" s="39"/>
      <c r="P73" s="39"/>
      <c r="Q73" s="39"/>
      <c r="R73" s="39"/>
    </row>
    <row r="74" spans="1:18" x14ac:dyDescent="0.25">
      <c r="A74" s="30"/>
      <c r="B74" s="31"/>
      <c r="C74" s="32"/>
      <c r="D74" s="33"/>
      <c r="E74" s="34"/>
      <c r="F74" s="35"/>
      <c r="G74" s="34"/>
      <c r="H74" s="34"/>
      <c r="I74" s="36"/>
      <c r="J74" s="37"/>
      <c r="K74" s="38"/>
      <c r="L74" s="38"/>
      <c r="M74" s="38"/>
      <c r="N74" s="38"/>
      <c r="O74" s="39"/>
      <c r="P74" s="39"/>
      <c r="Q74" s="39"/>
      <c r="R74" s="39"/>
    </row>
    <row r="75" spans="1:18" x14ac:dyDescent="0.25">
      <c r="A75" s="30"/>
      <c r="B75" s="31"/>
      <c r="C75" s="32"/>
      <c r="D75" s="33"/>
      <c r="E75" s="34"/>
      <c r="F75" s="35"/>
      <c r="G75" s="34"/>
      <c r="H75" s="34"/>
      <c r="I75" s="36"/>
      <c r="J75" s="37"/>
      <c r="K75" s="38"/>
      <c r="L75" s="38"/>
      <c r="M75" s="38"/>
      <c r="N75" s="38"/>
      <c r="O75" s="39"/>
      <c r="P75" s="39"/>
      <c r="Q75" s="39"/>
      <c r="R75" s="39"/>
    </row>
    <row r="76" spans="1:18" x14ac:dyDescent="0.25">
      <c r="A76" s="30"/>
      <c r="B76" s="31"/>
      <c r="C76" s="32"/>
      <c r="D76" s="33"/>
      <c r="E76" s="34"/>
      <c r="F76" s="35"/>
      <c r="G76" s="34"/>
      <c r="H76" s="34"/>
      <c r="I76" s="36"/>
      <c r="J76" s="37"/>
      <c r="K76" s="38"/>
      <c r="L76" s="38"/>
      <c r="M76" s="38"/>
      <c r="N76" s="38"/>
      <c r="O76" s="39"/>
      <c r="P76" s="39"/>
      <c r="Q76" s="39"/>
      <c r="R76" s="39"/>
    </row>
    <row r="77" spans="1:18" x14ac:dyDescent="0.25">
      <c r="A77" s="30"/>
      <c r="B77" s="31"/>
      <c r="C77" s="32"/>
      <c r="D77" s="33"/>
      <c r="E77" s="34"/>
      <c r="F77" s="35"/>
      <c r="G77" s="34"/>
      <c r="H77" s="34"/>
      <c r="I77" s="36"/>
      <c r="J77" s="37"/>
      <c r="K77" s="38"/>
      <c r="L77" s="38"/>
      <c r="M77" s="38"/>
      <c r="N77" s="38"/>
      <c r="O77" s="39"/>
      <c r="P77" s="39"/>
      <c r="Q77" s="39"/>
      <c r="R77" s="39"/>
    </row>
    <row r="78" spans="1:18" x14ac:dyDescent="0.25">
      <c r="A78" s="30"/>
      <c r="B78" s="31"/>
      <c r="C78" s="32"/>
      <c r="D78" s="33"/>
      <c r="E78" s="34"/>
      <c r="F78" s="35"/>
      <c r="G78" s="34"/>
      <c r="H78" s="34"/>
      <c r="I78" s="36"/>
      <c r="J78" s="37"/>
      <c r="K78" s="38"/>
      <c r="L78" s="38"/>
      <c r="M78" s="38"/>
      <c r="N78" s="38"/>
      <c r="O78" s="39"/>
      <c r="P78" s="39"/>
      <c r="Q78" s="39"/>
      <c r="R78" s="39"/>
    </row>
    <row r="79" spans="1:18" x14ac:dyDescent="0.25">
      <c r="A79" s="30"/>
      <c r="B79" s="31"/>
      <c r="C79" s="32"/>
      <c r="D79" s="33"/>
      <c r="E79" s="34"/>
      <c r="F79" s="35"/>
      <c r="G79" s="34"/>
      <c r="H79" s="34"/>
      <c r="I79" s="36"/>
      <c r="J79" s="37"/>
      <c r="K79" s="38"/>
      <c r="L79" s="38"/>
      <c r="M79" s="38"/>
      <c r="N79" s="38"/>
      <c r="O79" s="39"/>
      <c r="P79" s="39"/>
      <c r="Q79" s="39"/>
      <c r="R79" s="39"/>
    </row>
    <row r="80" spans="1:18" x14ac:dyDescent="0.25">
      <c r="A80" s="30"/>
      <c r="B80" s="31"/>
      <c r="C80" s="32"/>
      <c r="D80" s="33"/>
      <c r="E80" s="34"/>
      <c r="F80" s="35"/>
      <c r="G80" s="34"/>
      <c r="H80" s="34"/>
      <c r="I80" s="36"/>
      <c r="J80" s="37"/>
      <c r="K80" s="38"/>
      <c r="L80" s="38"/>
      <c r="M80" s="38"/>
      <c r="N80" s="38"/>
      <c r="O80" s="39"/>
      <c r="P80" s="39"/>
      <c r="Q80" s="39"/>
      <c r="R80" s="39"/>
    </row>
    <row r="81" spans="1:18" x14ac:dyDescent="0.25">
      <c r="A81" s="30"/>
      <c r="B81" s="31"/>
      <c r="C81" s="32"/>
      <c r="D81" s="33"/>
      <c r="E81" s="34"/>
      <c r="F81" s="35"/>
      <c r="G81" s="34"/>
      <c r="H81" s="34"/>
      <c r="I81" s="36"/>
      <c r="J81" s="37"/>
      <c r="K81" s="38"/>
      <c r="L81" s="38"/>
      <c r="M81" s="38"/>
      <c r="N81" s="38"/>
      <c r="O81" s="39"/>
      <c r="P81" s="39"/>
      <c r="Q81" s="39"/>
      <c r="R81" s="39"/>
    </row>
    <row r="82" spans="1:18" x14ac:dyDescent="0.25">
      <c r="A82" s="30"/>
      <c r="B82" s="31"/>
      <c r="C82" s="32"/>
      <c r="D82" s="33"/>
      <c r="E82" s="34"/>
      <c r="F82" s="35"/>
      <c r="G82" s="34"/>
      <c r="H82" s="34"/>
      <c r="I82" s="36"/>
      <c r="J82" s="37"/>
      <c r="K82" s="38"/>
      <c r="L82" s="38"/>
      <c r="M82" s="38"/>
      <c r="N82" s="38"/>
      <c r="O82" s="39"/>
      <c r="P82" s="39"/>
      <c r="Q82" s="39"/>
      <c r="R82" s="39"/>
    </row>
    <row r="83" spans="1:18" x14ac:dyDescent="0.25">
      <c r="A83" s="30"/>
      <c r="B83" s="31"/>
      <c r="C83" s="32"/>
      <c r="D83" s="33"/>
      <c r="E83" s="34"/>
      <c r="F83" s="35"/>
      <c r="G83" s="34"/>
      <c r="H83" s="34"/>
      <c r="I83" s="36"/>
      <c r="J83" s="37"/>
      <c r="K83" s="38"/>
      <c r="L83" s="38"/>
      <c r="M83" s="38"/>
      <c r="N83" s="38"/>
      <c r="O83" s="39"/>
      <c r="P83" s="39"/>
      <c r="Q83" s="39"/>
      <c r="R83" s="39"/>
    </row>
    <row r="84" spans="1:18" x14ac:dyDescent="0.25">
      <c r="A84" s="30"/>
      <c r="B84" s="31"/>
      <c r="C84" s="32"/>
      <c r="D84" s="33"/>
      <c r="E84" s="34"/>
      <c r="F84" s="35"/>
      <c r="G84" s="34"/>
      <c r="H84" s="34"/>
      <c r="I84" s="36"/>
      <c r="J84" s="37"/>
      <c r="K84" s="38"/>
      <c r="L84" s="38"/>
      <c r="M84" s="38"/>
      <c r="N84" s="38"/>
      <c r="O84" s="39"/>
      <c r="P84" s="39"/>
      <c r="Q84" s="39"/>
      <c r="R84" s="39"/>
    </row>
    <row r="85" spans="1:18" x14ac:dyDescent="0.25">
      <c r="A85" s="30"/>
      <c r="B85" s="31"/>
      <c r="C85" s="32"/>
      <c r="D85" s="33"/>
      <c r="E85" s="34"/>
      <c r="F85" s="35"/>
      <c r="G85" s="34"/>
      <c r="H85" s="34"/>
      <c r="I85" s="36"/>
      <c r="J85" s="37"/>
      <c r="K85" s="38"/>
      <c r="L85" s="38"/>
      <c r="M85" s="38"/>
      <c r="N85" s="38"/>
      <c r="O85" s="39"/>
      <c r="P85" s="39"/>
      <c r="Q85" s="39"/>
      <c r="R85" s="39"/>
    </row>
    <row r="86" spans="1:18" x14ac:dyDescent="0.25">
      <c r="A86" s="30"/>
      <c r="B86" s="31"/>
      <c r="C86" s="32"/>
      <c r="D86" s="33"/>
      <c r="E86" s="34"/>
      <c r="F86" s="35"/>
      <c r="G86" s="34"/>
      <c r="H86" s="34"/>
      <c r="I86" s="36"/>
      <c r="J86" s="37"/>
      <c r="K86" s="38"/>
      <c r="L86" s="38"/>
      <c r="M86" s="38"/>
      <c r="N86" s="38"/>
      <c r="O86" s="39"/>
      <c r="P86" s="39"/>
      <c r="Q86" s="39"/>
      <c r="R86" s="39"/>
    </row>
    <row r="87" spans="1:18" x14ac:dyDescent="0.25">
      <c r="A87" s="30"/>
      <c r="B87" s="31"/>
      <c r="C87" s="32"/>
      <c r="D87" s="33"/>
      <c r="E87" s="34"/>
      <c r="F87" s="35"/>
      <c r="G87" s="34"/>
      <c r="H87" s="34"/>
      <c r="I87" s="36"/>
      <c r="J87" s="37"/>
      <c r="K87" s="38"/>
      <c r="L87" s="38"/>
      <c r="M87" s="38"/>
      <c r="N87" s="38"/>
      <c r="O87" s="39"/>
      <c r="P87" s="39"/>
      <c r="Q87" s="39"/>
      <c r="R87" s="39"/>
    </row>
    <row r="88" spans="1:18" x14ac:dyDescent="0.25">
      <c r="A88" s="30"/>
      <c r="B88" s="31"/>
      <c r="C88" s="32"/>
      <c r="D88" s="33"/>
      <c r="E88" s="34"/>
      <c r="F88" s="35"/>
      <c r="G88" s="34"/>
      <c r="H88" s="34"/>
      <c r="I88" s="36"/>
      <c r="J88" s="37"/>
      <c r="K88" s="38"/>
      <c r="L88" s="38"/>
      <c r="M88" s="38"/>
      <c r="N88" s="38"/>
      <c r="O88" s="39"/>
      <c r="P88" s="39"/>
      <c r="Q88" s="39"/>
      <c r="R88" s="39"/>
    </row>
    <row r="89" spans="1:18" x14ac:dyDescent="0.25">
      <c r="A89" s="30"/>
      <c r="B89" s="31"/>
      <c r="C89" s="32"/>
      <c r="D89" s="33"/>
      <c r="E89" s="34"/>
      <c r="F89" s="35"/>
      <c r="G89" s="34"/>
      <c r="H89" s="34"/>
      <c r="I89" s="36"/>
      <c r="J89" s="37"/>
      <c r="K89" s="38"/>
      <c r="L89" s="38"/>
      <c r="M89" s="38"/>
      <c r="N89" s="38"/>
      <c r="O89" s="39"/>
      <c r="P89" s="39"/>
      <c r="Q89" s="39"/>
      <c r="R89" s="39"/>
    </row>
    <row r="90" spans="1:18" x14ac:dyDescent="0.25">
      <c r="A90" s="30"/>
      <c r="B90" s="31"/>
      <c r="C90" s="32"/>
      <c r="D90" s="33"/>
      <c r="E90" s="34"/>
      <c r="F90" s="35"/>
      <c r="G90" s="34"/>
      <c r="H90" s="34"/>
      <c r="I90" s="36"/>
      <c r="J90" s="37"/>
      <c r="K90" s="38"/>
      <c r="L90" s="38"/>
      <c r="M90" s="38"/>
      <c r="N90" s="38"/>
      <c r="O90" s="39"/>
      <c r="P90" s="39"/>
      <c r="Q90" s="39"/>
      <c r="R90" s="39"/>
    </row>
    <row r="91" spans="1:18" x14ac:dyDescent="0.25">
      <c r="A91" s="30"/>
      <c r="B91" s="31"/>
      <c r="C91" s="32"/>
      <c r="D91" s="33"/>
      <c r="E91" s="34"/>
      <c r="F91" s="35"/>
      <c r="G91" s="34"/>
      <c r="H91" s="34"/>
      <c r="I91" s="36"/>
      <c r="J91" s="37"/>
      <c r="K91" s="38"/>
      <c r="L91" s="38"/>
      <c r="M91" s="38"/>
      <c r="N91" s="38"/>
      <c r="O91" s="39"/>
      <c r="P91" s="39"/>
      <c r="Q91" s="39"/>
      <c r="R91" s="39"/>
    </row>
    <row r="92" spans="1:18" x14ac:dyDescent="0.25">
      <c r="A92" s="30"/>
      <c r="B92" s="31"/>
      <c r="C92" s="32"/>
      <c r="D92" s="33"/>
      <c r="E92" s="34"/>
      <c r="F92" s="35"/>
      <c r="G92" s="34"/>
      <c r="H92" s="34"/>
      <c r="I92" s="36"/>
      <c r="J92" s="37"/>
      <c r="K92" s="38"/>
      <c r="L92" s="38"/>
      <c r="M92" s="38"/>
      <c r="N92" s="38"/>
      <c r="O92" s="39"/>
      <c r="P92" s="39"/>
      <c r="Q92" s="39"/>
      <c r="R92" s="39"/>
    </row>
    <row r="93" spans="1:18" x14ac:dyDescent="0.25">
      <c r="A93" s="30"/>
      <c r="B93" s="31"/>
      <c r="C93" s="32"/>
      <c r="D93" s="33"/>
      <c r="E93" s="34"/>
      <c r="F93" s="35"/>
      <c r="G93" s="34"/>
      <c r="H93" s="34"/>
      <c r="I93" s="36"/>
      <c r="J93" s="37"/>
      <c r="K93" s="38"/>
      <c r="L93" s="38"/>
      <c r="M93" s="38"/>
      <c r="N93" s="38"/>
      <c r="O93" s="39"/>
      <c r="P93" s="39"/>
      <c r="Q93" s="39"/>
      <c r="R93" s="39"/>
    </row>
    <row r="94" spans="1:18" x14ac:dyDescent="0.25">
      <c r="A94" s="30"/>
      <c r="B94" s="31"/>
      <c r="C94" s="32"/>
      <c r="D94" s="33"/>
      <c r="E94" s="34"/>
      <c r="F94" s="35"/>
      <c r="G94" s="34"/>
      <c r="H94" s="34"/>
      <c r="I94" s="36"/>
      <c r="J94" s="37"/>
      <c r="K94" s="38"/>
      <c r="L94" s="38"/>
      <c r="M94" s="38"/>
      <c r="N94" s="38"/>
      <c r="O94" s="39"/>
      <c r="P94" s="39"/>
      <c r="Q94" s="39"/>
      <c r="R94" s="39"/>
    </row>
    <row r="95" spans="1:18" x14ac:dyDescent="0.25">
      <c r="A95" s="30"/>
      <c r="B95" s="31"/>
      <c r="C95" s="32"/>
      <c r="D95" s="33"/>
      <c r="E95" s="34"/>
      <c r="F95" s="35"/>
      <c r="G95" s="34"/>
      <c r="H95" s="34"/>
      <c r="I95" s="36"/>
      <c r="J95" s="37"/>
      <c r="K95" s="38"/>
      <c r="L95" s="38"/>
      <c r="M95" s="38"/>
      <c r="N95" s="38"/>
      <c r="O95" s="39"/>
      <c r="P95" s="39"/>
      <c r="Q95" s="39"/>
      <c r="R95" s="39"/>
    </row>
    <row r="96" spans="1:18" x14ac:dyDescent="0.25">
      <c r="A96" s="30"/>
      <c r="B96" s="31"/>
      <c r="C96" s="32"/>
      <c r="D96" s="33"/>
      <c r="E96" s="34"/>
      <c r="F96" s="35"/>
      <c r="G96" s="34"/>
      <c r="H96" s="34"/>
      <c r="I96" s="36"/>
      <c r="J96" s="37"/>
      <c r="K96" s="38"/>
      <c r="L96" s="38"/>
      <c r="M96" s="38"/>
      <c r="N96" s="38"/>
      <c r="O96" s="39"/>
      <c r="P96" s="39"/>
      <c r="Q96" s="39"/>
      <c r="R96" s="39"/>
    </row>
    <row r="97" spans="1:18" x14ac:dyDescent="0.25">
      <c r="A97" s="30"/>
      <c r="B97" s="31"/>
      <c r="C97" s="32"/>
      <c r="D97" s="33"/>
      <c r="E97" s="34"/>
      <c r="F97" s="35"/>
      <c r="G97" s="34"/>
      <c r="H97" s="34"/>
      <c r="I97" s="36"/>
      <c r="J97" s="37"/>
      <c r="K97" s="38"/>
      <c r="L97" s="38"/>
      <c r="M97" s="38"/>
      <c r="N97" s="38"/>
      <c r="O97" s="39"/>
      <c r="P97" s="39"/>
      <c r="Q97" s="39"/>
      <c r="R97" s="39"/>
    </row>
    <row r="98" spans="1:18" x14ac:dyDescent="0.25">
      <c r="A98" s="30"/>
      <c r="B98" s="31"/>
      <c r="C98" s="32"/>
      <c r="D98" s="33"/>
      <c r="E98" s="34"/>
      <c r="F98" s="35"/>
      <c r="G98" s="34"/>
      <c r="H98" s="34"/>
      <c r="I98" s="36"/>
      <c r="J98" s="37"/>
      <c r="K98" s="38"/>
      <c r="L98" s="38"/>
      <c r="M98" s="38"/>
      <c r="N98" s="38"/>
      <c r="O98" s="39"/>
      <c r="P98" s="39"/>
      <c r="Q98" s="39"/>
      <c r="R98" s="39"/>
    </row>
    <row r="99" spans="1:18" x14ac:dyDescent="0.25">
      <c r="A99" s="30"/>
      <c r="B99" s="31"/>
      <c r="C99" s="32"/>
      <c r="D99" s="33"/>
      <c r="E99" s="34"/>
      <c r="F99" s="35"/>
      <c r="G99" s="34"/>
      <c r="H99" s="34"/>
      <c r="I99" s="36"/>
      <c r="J99" s="37"/>
      <c r="K99" s="38"/>
      <c r="L99" s="38"/>
      <c r="M99" s="38"/>
      <c r="N99" s="38"/>
      <c r="O99" s="39"/>
      <c r="P99" s="39"/>
      <c r="Q99" s="39"/>
      <c r="R99" s="39"/>
    </row>
    <row r="100" spans="1:18" x14ac:dyDescent="0.25">
      <c r="A100" s="30"/>
      <c r="B100" s="31"/>
      <c r="C100" s="32"/>
      <c r="D100" s="33"/>
      <c r="E100" s="34"/>
      <c r="F100" s="35"/>
      <c r="G100" s="34"/>
      <c r="H100" s="34"/>
      <c r="I100" s="36"/>
      <c r="J100" s="37"/>
      <c r="K100" s="38"/>
      <c r="L100" s="38"/>
      <c r="M100" s="38"/>
      <c r="N100" s="38"/>
      <c r="O100" s="39"/>
      <c r="P100" s="39"/>
      <c r="Q100" s="39"/>
      <c r="R100" s="39"/>
    </row>
    <row r="101" spans="1:18" x14ac:dyDescent="0.25">
      <c r="A101" s="30"/>
      <c r="B101" s="31"/>
      <c r="C101" s="32"/>
      <c r="D101" s="33"/>
      <c r="E101" s="34"/>
      <c r="F101" s="35"/>
      <c r="G101" s="34"/>
      <c r="H101" s="34"/>
      <c r="I101" s="36"/>
      <c r="J101" s="37"/>
      <c r="K101" s="38"/>
      <c r="L101" s="38"/>
      <c r="M101" s="38"/>
      <c r="N101" s="38"/>
      <c r="O101" s="39"/>
      <c r="P101" s="39"/>
      <c r="Q101" s="39"/>
      <c r="R101" s="39"/>
    </row>
    <row r="102" spans="1:18" x14ac:dyDescent="0.25">
      <c r="A102" s="30"/>
      <c r="B102" s="31"/>
      <c r="C102" s="32"/>
      <c r="D102" s="33"/>
      <c r="E102" s="34"/>
      <c r="F102" s="35"/>
      <c r="G102" s="34"/>
      <c r="H102" s="34"/>
      <c r="I102" s="36"/>
      <c r="J102" s="37"/>
      <c r="K102" s="38"/>
      <c r="L102" s="38"/>
      <c r="M102" s="38"/>
      <c r="N102" s="38"/>
      <c r="O102" s="39"/>
      <c r="P102" s="39"/>
      <c r="Q102" s="39"/>
      <c r="R102" s="39"/>
    </row>
    <row r="103" spans="1:18" x14ac:dyDescent="0.25">
      <c r="A103" s="30"/>
      <c r="B103" s="31"/>
      <c r="C103" s="32"/>
      <c r="D103" s="33"/>
      <c r="E103" s="34"/>
      <c r="F103" s="35"/>
      <c r="G103" s="34"/>
      <c r="H103" s="34"/>
      <c r="I103" s="36"/>
      <c r="J103" s="37"/>
      <c r="K103" s="38"/>
      <c r="L103" s="38"/>
      <c r="M103" s="38"/>
      <c r="N103" s="38"/>
      <c r="O103" s="39"/>
      <c r="P103" s="39"/>
      <c r="Q103" s="39"/>
      <c r="R103" s="39"/>
    </row>
    <row r="104" spans="1:18" x14ac:dyDescent="0.25">
      <c r="A104" s="30"/>
      <c r="B104" s="31"/>
      <c r="C104" s="32"/>
      <c r="D104" s="33"/>
      <c r="E104" s="34"/>
      <c r="F104" s="35"/>
      <c r="G104" s="34"/>
      <c r="H104" s="34"/>
      <c r="I104" s="36"/>
      <c r="J104" s="37"/>
      <c r="K104" s="38"/>
      <c r="L104" s="38"/>
      <c r="M104" s="38"/>
      <c r="N104" s="38"/>
      <c r="O104" s="39"/>
      <c r="P104" s="39"/>
      <c r="Q104" s="39"/>
      <c r="R104" s="39"/>
    </row>
    <row r="105" spans="1:18" x14ac:dyDescent="0.25">
      <c r="A105" s="30"/>
      <c r="B105" s="31"/>
      <c r="C105" s="32"/>
      <c r="D105" s="33"/>
      <c r="E105" s="34"/>
      <c r="F105" s="35"/>
      <c r="G105" s="34"/>
      <c r="H105" s="34"/>
      <c r="I105" s="36"/>
      <c r="J105" s="37"/>
      <c r="K105" s="38"/>
      <c r="L105" s="38"/>
      <c r="M105" s="38"/>
      <c r="N105" s="38"/>
      <c r="O105" s="39"/>
      <c r="P105" s="39"/>
      <c r="Q105" s="39"/>
      <c r="R105" s="39"/>
    </row>
    <row r="106" spans="1:18" x14ac:dyDescent="0.25">
      <c r="A106" s="30"/>
      <c r="B106" s="31"/>
      <c r="C106" s="32"/>
      <c r="D106" s="33"/>
      <c r="E106" s="34"/>
      <c r="F106" s="35"/>
      <c r="G106" s="34"/>
      <c r="H106" s="34"/>
      <c r="I106" s="36"/>
      <c r="J106" s="37"/>
      <c r="K106" s="38"/>
      <c r="L106" s="38"/>
      <c r="M106" s="38"/>
      <c r="N106" s="38"/>
      <c r="O106" s="39"/>
      <c r="P106" s="39"/>
      <c r="Q106" s="39"/>
      <c r="R106" s="39"/>
    </row>
    <row r="107" spans="1:18" x14ac:dyDescent="0.25">
      <c r="A107" s="30"/>
      <c r="B107" s="31"/>
      <c r="C107" s="32"/>
      <c r="D107" s="33"/>
      <c r="E107" s="34"/>
      <c r="F107" s="35"/>
      <c r="G107" s="34"/>
      <c r="H107" s="34"/>
      <c r="I107" s="36"/>
      <c r="J107" s="37"/>
      <c r="K107" s="38"/>
      <c r="L107" s="38"/>
      <c r="M107" s="38"/>
      <c r="N107" s="38"/>
      <c r="O107" s="39"/>
      <c r="P107" s="39"/>
      <c r="Q107" s="39"/>
      <c r="R107" s="39"/>
    </row>
    <row r="108" spans="1:18" x14ac:dyDescent="0.25">
      <c r="A108" s="30"/>
      <c r="B108" s="31"/>
      <c r="C108" s="32"/>
      <c r="D108" s="33"/>
      <c r="E108" s="34"/>
      <c r="F108" s="35"/>
      <c r="G108" s="34"/>
      <c r="H108" s="34"/>
      <c r="I108" s="36"/>
      <c r="J108" s="37"/>
      <c r="K108" s="38"/>
      <c r="L108" s="38"/>
      <c r="M108" s="38"/>
      <c r="N108" s="38"/>
      <c r="O108" s="39"/>
      <c r="P108" s="39"/>
      <c r="Q108" s="39"/>
      <c r="R108" s="39"/>
    </row>
    <row r="109" spans="1:18" x14ac:dyDescent="0.25">
      <c r="A109" s="30"/>
      <c r="B109" s="31"/>
      <c r="C109" s="32"/>
      <c r="D109" s="33"/>
      <c r="E109" s="34"/>
      <c r="F109" s="35"/>
      <c r="G109" s="34"/>
      <c r="H109" s="34"/>
      <c r="I109" s="36"/>
      <c r="J109" s="37"/>
      <c r="K109" s="38"/>
      <c r="L109" s="38"/>
      <c r="M109" s="38"/>
      <c r="N109" s="38"/>
      <c r="O109" s="39"/>
      <c r="P109" s="39"/>
      <c r="Q109" s="39"/>
      <c r="R109" s="39"/>
    </row>
    <row r="110" spans="1:18" x14ac:dyDescent="0.25">
      <c r="A110" s="30"/>
      <c r="B110" s="31"/>
      <c r="C110" s="32"/>
      <c r="D110" s="33"/>
      <c r="E110" s="34"/>
      <c r="F110" s="35"/>
      <c r="G110" s="34"/>
      <c r="H110" s="34"/>
      <c r="I110" s="36"/>
      <c r="J110" s="37"/>
      <c r="K110" s="38"/>
      <c r="L110" s="38"/>
      <c r="M110" s="38"/>
      <c r="N110" s="38"/>
      <c r="O110" s="39"/>
      <c r="P110" s="39"/>
      <c r="Q110" s="39"/>
      <c r="R110" s="39"/>
    </row>
    <row r="111" spans="1:18" x14ac:dyDescent="0.25">
      <c r="A111" s="30"/>
      <c r="B111" s="31"/>
      <c r="C111" s="32"/>
      <c r="D111" s="33"/>
      <c r="E111" s="34"/>
      <c r="F111" s="35"/>
      <c r="G111" s="34"/>
      <c r="H111" s="34"/>
      <c r="I111" s="36"/>
      <c r="J111" s="37"/>
      <c r="K111" s="38"/>
      <c r="L111" s="38"/>
      <c r="M111" s="38"/>
      <c r="N111" s="38"/>
      <c r="O111" s="39"/>
      <c r="P111" s="39"/>
      <c r="Q111" s="39"/>
      <c r="R111" s="39"/>
    </row>
    <row r="112" spans="1:18" x14ac:dyDescent="0.25">
      <c r="A112" s="30"/>
      <c r="B112" s="31"/>
      <c r="C112" s="32"/>
      <c r="D112" s="33"/>
      <c r="E112" s="34"/>
      <c r="F112" s="35"/>
      <c r="G112" s="34"/>
      <c r="H112" s="34"/>
      <c r="I112" s="36"/>
      <c r="J112" s="37"/>
      <c r="K112" s="38"/>
      <c r="L112" s="38"/>
      <c r="M112" s="38"/>
      <c r="N112" s="38"/>
      <c r="O112" s="39"/>
      <c r="P112" s="39"/>
      <c r="Q112" s="39"/>
      <c r="R112" s="39"/>
    </row>
    <row r="113" spans="1:18" x14ac:dyDescent="0.25">
      <c r="A113" s="30"/>
      <c r="B113" s="31"/>
      <c r="C113" s="32"/>
      <c r="D113" s="33"/>
      <c r="E113" s="34"/>
      <c r="F113" s="35"/>
      <c r="G113" s="34"/>
      <c r="H113" s="34"/>
      <c r="I113" s="36"/>
      <c r="J113" s="37"/>
      <c r="K113" s="38"/>
      <c r="L113" s="38"/>
      <c r="M113" s="38"/>
      <c r="N113" s="38"/>
      <c r="O113" s="39"/>
      <c r="P113" s="39"/>
      <c r="Q113" s="39"/>
      <c r="R113" s="39"/>
    </row>
    <row r="114" spans="1:18" x14ac:dyDescent="0.25">
      <c r="A114" s="30"/>
      <c r="B114" s="31"/>
      <c r="C114" s="32"/>
      <c r="D114" s="33"/>
      <c r="E114" s="34"/>
      <c r="F114" s="35"/>
      <c r="G114" s="34"/>
      <c r="H114" s="34"/>
      <c r="I114" s="36"/>
      <c r="J114" s="37"/>
      <c r="K114" s="38"/>
      <c r="L114" s="38"/>
      <c r="M114" s="38"/>
      <c r="N114" s="38"/>
      <c r="O114" s="39"/>
      <c r="P114" s="39"/>
      <c r="Q114" s="39"/>
      <c r="R114" s="39"/>
    </row>
    <row r="115" spans="1:18" x14ac:dyDescent="0.25">
      <c r="A115" s="30"/>
      <c r="B115" s="31"/>
      <c r="C115" s="32"/>
      <c r="D115" s="33"/>
      <c r="E115" s="34"/>
      <c r="F115" s="35"/>
      <c r="G115" s="34"/>
      <c r="H115" s="34"/>
      <c r="I115" s="36"/>
      <c r="J115" s="37"/>
      <c r="K115" s="38"/>
      <c r="L115" s="38"/>
      <c r="M115" s="38"/>
      <c r="N115" s="38"/>
      <c r="O115" s="39"/>
      <c r="P115" s="39"/>
      <c r="Q115" s="39"/>
      <c r="R115" s="39"/>
    </row>
    <row r="116" spans="1:18" x14ac:dyDescent="0.25">
      <c r="A116" s="30"/>
      <c r="B116" s="31"/>
      <c r="C116" s="32"/>
      <c r="D116" s="33"/>
      <c r="E116" s="34"/>
      <c r="F116" s="35"/>
      <c r="G116" s="34"/>
      <c r="H116" s="34"/>
      <c r="I116" s="36"/>
      <c r="J116" s="37"/>
      <c r="K116" s="38"/>
      <c r="L116" s="38"/>
      <c r="M116" s="38"/>
      <c r="N116" s="38"/>
      <c r="O116" s="39"/>
      <c r="P116" s="39"/>
      <c r="Q116" s="39"/>
      <c r="R116" s="39"/>
    </row>
    <row r="117" spans="1:18" x14ac:dyDescent="0.25">
      <c r="A117" s="30"/>
      <c r="B117" s="31"/>
      <c r="C117" s="32"/>
      <c r="D117" s="33"/>
      <c r="E117" s="34"/>
      <c r="F117" s="35"/>
      <c r="G117" s="34"/>
      <c r="H117" s="34"/>
      <c r="I117" s="36"/>
      <c r="J117" s="37"/>
      <c r="K117" s="38"/>
      <c r="L117" s="38"/>
      <c r="M117" s="38"/>
      <c r="N117" s="38"/>
      <c r="O117" s="39"/>
      <c r="P117" s="39"/>
      <c r="Q117" s="39"/>
      <c r="R117" s="39"/>
    </row>
    <row r="118" spans="1:18" x14ac:dyDescent="0.25">
      <c r="A118" s="30"/>
      <c r="B118" s="31"/>
      <c r="C118" s="32"/>
      <c r="D118" s="33"/>
      <c r="E118" s="34"/>
      <c r="F118" s="35"/>
      <c r="G118" s="34"/>
      <c r="H118" s="34"/>
      <c r="I118" s="36"/>
      <c r="J118" s="37"/>
      <c r="K118" s="38"/>
      <c r="L118" s="38"/>
      <c r="M118" s="38"/>
      <c r="N118" s="38"/>
      <c r="O118" s="39"/>
      <c r="P118" s="39"/>
      <c r="Q118" s="39"/>
      <c r="R118" s="39"/>
    </row>
    <row r="119" spans="1:18" x14ac:dyDescent="0.25">
      <c r="A119" s="30"/>
      <c r="B119" s="31"/>
      <c r="C119" s="32"/>
      <c r="D119" s="33"/>
      <c r="E119" s="34"/>
      <c r="F119" s="35"/>
      <c r="G119" s="34"/>
      <c r="H119" s="34"/>
      <c r="I119" s="36"/>
      <c r="J119" s="37"/>
      <c r="K119" s="38"/>
      <c r="L119" s="38"/>
      <c r="M119" s="38"/>
      <c r="N119" s="38"/>
      <c r="O119" s="39"/>
      <c r="P119" s="39"/>
      <c r="Q119" s="39"/>
      <c r="R119" s="39"/>
    </row>
    <row r="120" spans="1:18" x14ac:dyDescent="0.25">
      <c r="A120" s="30"/>
      <c r="B120" s="31"/>
      <c r="C120" s="32"/>
      <c r="D120" s="33"/>
      <c r="E120" s="34"/>
      <c r="F120" s="35"/>
      <c r="G120" s="34"/>
      <c r="H120" s="34"/>
      <c r="I120" s="36"/>
      <c r="J120" s="37"/>
      <c r="K120" s="38"/>
      <c r="L120" s="38"/>
      <c r="M120" s="38"/>
      <c r="N120" s="38"/>
      <c r="O120" s="39"/>
      <c r="P120" s="39"/>
      <c r="Q120" s="39"/>
      <c r="R120" s="39"/>
    </row>
    <row r="121" spans="1:18" x14ac:dyDescent="0.25">
      <c r="A121" s="30"/>
      <c r="B121" s="31"/>
      <c r="C121" s="32"/>
      <c r="D121" s="33"/>
      <c r="E121" s="34"/>
      <c r="F121" s="35"/>
      <c r="G121" s="34"/>
      <c r="H121" s="34"/>
      <c r="I121" s="36"/>
      <c r="J121" s="37"/>
      <c r="K121" s="38"/>
      <c r="L121" s="38"/>
      <c r="M121" s="38"/>
      <c r="N121" s="38"/>
      <c r="O121" s="39"/>
      <c r="P121" s="39"/>
      <c r="Q121" s="39"/>
      <c r="R121" s="39"/>
    </row>
    <row r="122" spans="1:18" x14ac:dyDescent="0.25">
      <c r="A122" s="30"/>
      <c r="B122" s="31"/>
      <c r="C122" s="32"/>
      <c r="D122" s="33"/>
      <c r="E122" s="34"/>
      <c r="F122" s="35"/>
      <c r="G122" s="34"/>
      <c r="H122" s="34"/>
      <c r="I122" s="36"/>
      <c r="J122" s="37"/>
      <c r="K122" s="38"/>
      <c r="L122" s="38"/>
      <c r="M122" s="38"/>
      <c r="N122" s="38"/>
      <c r="O122" s="39"/>
      <c r="P122" s="39"/>
      <c r="Q122" s="39"/>
      <c r="R122" s="39"/>
    </row>
    <row r="123" spans="1:18" x14ac:dyDescent="0.25">
      <c r="A123" s="30"/>
      <c r="B123" s="31"/>
      <c r="C123" s="32"/>
      <c r="D123" s="33"/>
      <c r="E123" s="34"/>
      <c r="F123" s="35"/>
      <c r="G123" s="34"/>
      <c r="H123" s="34"/>
      <c r="I123" s="36"/>
      <c r="J123" s="37"/>
      <c r="K123" s="38"/>
      <c r="L123" s="38"/>
      <c r="M123" s="38"/>
      <c r="N123" s="38"/>
      <c r="O123" s="39"/>
      <c r="P123" s="39"/>
      <c r="Q123" s="39"/>
      <c r="R123" s="39"/>
    </row>
    <row r="124" spans="1:18" x14ac:dyDescent="0.25">
      <c r="A124" s="30"/>
      <c r="B124" s="31"/>
      <c r="C124" s="32"/>
      <c r="D124" s="33"/>
      <c r="E124" s="34"/>
      <c r="F124" s="35"/>
      <c r="G124" s="34"/>
      <c r="H124" s="34"/>
      <c r="I124" s="36"/>
      <c r="J124" s="37"/>
      <c r="K124" s="38"/>
      <c r="L124" s="38"/>
      <c r="M124" s="38"/>
      <c r="N124" s="38"/>
      <c r="O124" s="39"/>
      <c r="P124" s="39"/>
      <c r="Q124" s="39"/>
      <c r="R124" s="39"/>
    </row>
    <row r="125" spans="1:18" x14ac:dyDescent="0.25">
      <c r="A125" s="30"/>
      <c r="B125" s="31"/>
      <c r="C125" s="32"/>
      <c r="D125" s="33"/>
      <c r="E125" s="34"/>
      <c r="F125" s="35"/>
      <c r="G125" s="34"/>
      <c r="H125" s="34"/>
      <c r="I125" s="36"/>
      <c r="J125" s="37"/>
      <c r="K125" s="38"/>
      <c r="L125" s="38"/>
      <c r="M125" s="38"/>
      <c r="N125" s="38"/>
      <c r="O125" s="39"/>
      <c r="P125" s="39"/>
      <c r="Q125" s="39"/>
      <c r="R125" s="39"/>
    </row>
    <row r="126" spans="1:18" x14ac:dyDescent="0.25">
      <c r="A126" s="30"/>
      <c r="B126" s="31"/>
      <c r="C126" s="32"/>
      <c r="D126" s="33"/>
      <c r="E126" s="34"/>
      <c r="F126" s="35"/>
      <c r="G126" s="34"/>
      <c r="H126" s="34"/>
      <c r="I126" s="36"/>
      <c r="J126" s="37"/>
      <c r="K126" s="38"/>
      <c r="L126" s="38"/>
      <c r="M126" s="38"/>
      <c r="N126" s="38"/>
      <c r="O126" s="39"/>
      <c r="P126" s="39"/>
      <c r="Q126" s="39"/>
      <c r="R126" s="39"/>
    </row>
    <row r="127" spans="1:18" x14ac:dyDescent="0.25">
      <c r="A127" s="30"/>
      <c r="B127" s="31"/>
      <c r="C127" s="32"/>
      <c r="D127" s="33"/>
      <c r="E127" s="34"/>
      <c r="F127" s="35"/>
      <c r="G127" s="34"/>
      <c r="H127" s="34"/>
      <c r="I127" s="36"/>
      <c r="J127" s="37"/>
      <c r="K127" s="38"/>
      <c r="L127" s="38"/>
      <c r="M127" s="38"/>
      <c r="N127" s="38"/>
      <c r="O127" s="39"/>
      <c r="P127" s="39"/>
      <c r="Q127" s="39"/>
      <c r="R127" s="39"/>
    </row>
    <row r="128" spans="1:18" x14ac:dyDescent="0.25">
      <c r="A128" s="30"/>
      <c r="B128" s="31"/>
      <c r="C128" s="32"/>
      <c r="D128" s="33"/>
      <c r="E128" s="34"/>
      <c r="F128" s="35"/>
      <c r="G128" s="34"/>
      <c r="H128" s="34"/>
      <c r="I128" s="36"/>
      <c r="J128" s="37"/>
      <c r="K128" s="38"/>
      <c r="L128" s="38"/>
      <c r="M128" s="38"/>
      <c r="N128" s="38"/>
      <c r="O128" s="39"/>
      <c r="P128" s="39"/>
      <c r="Q128" s="39"/>
      <c r="R128" s="39"/>
    </row>
    <row r="129" spans="1:18" x14ac:dyDescent="0.25">
      <c r="A129" s="30"/>
      <c r="B129" s="31"/>
      <c r="C129" s="32"/>
      <c r="D129" s="33"/>
      <c r="E129" s="34"/>
      <c r="F129" s="35"/>
      <c r="G129" s="34"/>
      <c r="H129" s="34"/>
      <c r="I129" s="36"/>
      <c r="J129" s="37"/>
      <c r="K129" s="38"/>
      <c r="L129" s="38"/>
      <c r="M129" s="38"/>
      <c r="N129" s="38"/>
      <c r="O129" s="39"/>
      <c r="P129" s="39"/>
      <c r="Q129" s="39"/>
      <c r="R129" s="39"/>
    </row>
    <row r="130" spans="1:18" x14ac:dyDescent="0.25">
      <c r="A130" s="30"/>
      <c r="B130" s="31"/>
      <c r="C130" s="32"/>
      <c r="D130" s="33"/>
      <c r="E130" s="34"/>
      <c r="F130" s="35"/>
      <c r="G130" s="34"/>
      <c r="H130" s="34"/>
      <c r="I130" s="36"/>
      <c r="J130" s="37"/>
      <c r="K130" s="38"/>
      <c r="L130" s="38"/>
      <c r="M130" s="38"/>
      <c r="N130" s="38"/>
      <c r="O130" s="39"/>
      <c r="P130" s="39"/>
      <c r="Q130" s="39"/>
      <c r="R130" s="39"/>
    </row>
    <row r="131" spans="1:18" x14ac:dyDescent="0.25">
      <c r="A131" s="30"/>
      <c r="B131" s="31"/>
      <c r="C131" s="32"/>
      <c r="D131" s="33"/>
      <c r="E131" s="34"/>
      <c r="F131" s="35"/>
      <c r="G131" s="34"/>
      <c r="H131" s="34"/>
      <c r="I131" s="36"/>
      <c r="J131" s="37"/>
      <c r="K131" s="38"/>
      <c r="L131" s="38"/>
      <c r="M131" s="38"/>
      <c r="N131" s="38"/>
      <c r="O131" s="39"/>
      <c r="P131" s="39"/>
      <c r="Q131" s="39"/>
      <c r="R131" s="39"/>
    </row>
    <row r="132" spans="1:18" x14ac:dyDescent="0.25">
      <c r="A132" s="30"/>
      <c r="B132" s="31"/>
      <c r="C132" s="32"/>
      <c r="D132" s="33"/>
      <c r="E132" s="34"/>
      <c r="F132" s="35"/>
      <c r="G132" s="34"/>
      <c r="H132" s="34"/>
      <c r="I132" s="36"/>
      <c r="J132" s="37"/>
      <c r="K132" s="38"/>
      <c r="L132" s="38"/>
      <c r="M132" s="38"/>
      <c r="N132" s="38"/>
      <c r="O132" s="39"/>
      <c r="P132" s="39"/>
      <c r="Q132" s="39"/>
      <c r="R132" s="39"/>
    </row>
    <row r="133" spans="1:18" x14ac:dyDescent="0.25">
      <c r="A133" s="30"/>
      <c r="B133" s="31"/>
      <c r="C133" s="32"/>
      <c r="D133" s="33"/>
      <c r="E133" s="34"/>
      <c r="F133" s="35"/>
      <c r="G133" s="34"/>
      <c r="H133" s="34"/>
      <c r="I133" s="36"/>
      <c r="J133" s="37"/>
      <c r="K133" s="38"/>
      <c r="L133" s="38"/>
      <c r="M133" s="38"/>
      <c r="N133" s="38"/>
      <c r="O133" s="39"/>
      <c r="P133" s="39"/>
      <c r="Q133" s="39"/>
      <c r="R133" s="39"/>
    </row>
    <row r="134" spans="1:18" x14ac:dyDescent="0.25">
      <c r="A134" s="30"/>
      <c r="B134" s="31"/>
      <c r="C134" s="32"/>
      <c r="D134" s="33"/>
      <c r="E134" s="34"/>
      <c r="F134" s="35"/>
      <c r="G134" s="34"/>
      <c r="H134" s="34"/>
      <c r="I134" s="36"/>
      <c r="J134" s="37"/>
      <c r="K134" s="38"/>
      <c r="L134" s="38"/>
      <c r="M134" s="38"/>
      <c r="N134" s="38"/>
      <c r="O134" s="39"/>
      <c r="P134" s="39"/>
      <c r="Q134" s="39"/>
      <c r="R134" s="39"/>
    </row>
    <row r="135" spans="1:18" x14ac:dyDescent="0.25">
      <c r="A135" s="30"/>
      <c r="B135" s="31"/>
      <c r="C135" s="32"/>
      <c r="D135" s="33"/>
      <c r="E135" s="34"/>
      <c r="F135" s="35"/>
      <c r="G135" s="34"/>
      <c r="H135" s="34"/>
      <c r="I135" s="36"/>
      <c r="J135" s="37"/>
      <c r="K135" s="38"/>
      <c r="L135" s="38"/>
      <c r="M135" s="38"/>
      <c r="N135" s="38"/>
      <c r="O135" s="39"/>
      <c r="P135" s="39"/>
      <c r="Q135" s="39"/>
      <c r="R135" s="39"/>
    </row>
    <row r="136" spans="1:18" x14ac:dyDescent="0.25">
      <c r="A136" s="30"/>
      <c r="B136" s="31"/>
      <c r="C136" s="32"/>
      <c r="D136" s="33"/>
      <c r="E136" s="34"/>
      <c r="F136" s="35"/>
      <c r="G136" s="34"/>
      <c r="H136" s="34"/>
      <c r="I136" s="36"/>
      <c r="J136" s="37"/>
      <c r="K136" s="38"/>
      <c r="L136" s="38"/>
      <c r="M136" s="38"/>
      <c r="N136" s="38"/>
      <c r="O136" s="39"/>
      <c r="P136" s="39"/>
      <c r="Q136" s="39"/>
      <c r="R136" s="39"/>
    </row>
    <row r="137" spans="1:18" x14ac:dyDescent="0.25">
      <c r="A137" s="30"/>
      <c r="B137" s="31"/>
      <c r="C137" s="32"/>
      <c r="D137" s="33"/>
      <c r="E137" s="34"/>
      <c r="F137" s="35"/>
      <c r="G137" s="34"/>
      <c r="H137" s="34"/>
      <c r="I137" s="36"/>
      <c r="J137" s="37"/>
      <c r="K137" s="38"/>
      <c r="L137" s="38"/>
      <c r="M137" s="38"/>
      <c r="N137" s="38"/>
      <c r="O137" s="39"/>
      <c r="P137" s="39"/>
      <c r="Q137" s="39"/>
      <c r="R137" s="39"/>
    </row>
    <row r="138" spans="1:18" x14ac:dyDescent="0.25">
      <c r="A138" s="30"/>
      <c r="B138" s="31"/>
      <c r="C138" s="32"/>
      <c r="D138" s="33"/>
      <c r="E138" s="34"/>
      <c r="F138" s="35"/>
      <c r="G138" s="34"/>
      <c r="H138" s="34"/>
      <c r="I138" s="36"/>
      <c r="J138" s="37"/>
      <c r="K138" s="38"/>
      <c r="L138" s="38"/>
      <c r="M138" s="38"/>
      <c r="N138" s="38"/>
      <c r="O138" s="39"/>
      <c r="P138" s="39"/>
      <c r="Q138" s="39"/>
      <c r="R138" s="39"/>
    </row>
    <row r="139" spans="1:18" x14ac:dyDescent="0.25">
      <c r="A139" s="30"/>
      <c r="B139" s="31"/>
      <c r="C139" s="32"/>
      <c r="D139" s="33"/>
      <c r="E139" s="34"/>
      <c r="F139" s="35"/>
      <c r="G139" s="34"/>
      <c r="H139" s="34"/>
      <c r="I139" s="36"/>
      <c r="J139" s="37"/>
      <c r="K139" s="38"/>
      <c r="L139" s="38"/>
      <c r="M139" s="38"/>
      <c r="N139" s="38"/>
      <c r="O139" s="39"/>
      <c r="P139" s="39"/>
      <c r="Q139" s="39"/>
      <c r="R139" s="39"/>
    </row>
    <row r="140" spans="1:18" x14ac:dyDescent="0.25">
      <c r="A140" s="30"/>
      <c r="B140" s="31"/>
      <c r="C140" s="32"/>
      <c r="D140" s="33"/>
      <c r="E140" s="34"/>
      <c r="F140" s="35"/>
      <c r="G140" s="34"/>
      <c r="H140" s="34"/>
      <c r="I140" s="36"/>
      <c r="J140" s="37"/>
      <c r="K140" s="38"/>
      <c r="L140" s="38"/>
      <c r="M140" s="38"/>
      <c r="N140" s="38"/>
      <c r="O140" s="39"/>
      <c r="P140" s="39"/>
      <c r="Q140" s="39"/>
      <c r="R140" s="39"/>
    </row>
    <row r="141" spans="1:18" x14ac:dyDescent="0.25">
      <c r="A141" s="30"/>
      <c r="B141" s="31"/>
      <c r="C141" s="32"/>
      <c r="D141" s="33"/>
      <c r="E141" s="34"/>
      <c r="F141" s="35"/>
      <c r="G141" s="34"/>
      <c r="H141" s="34"/>
      <c r="I141" s="36"/>
      <c r="J141" s="37"/>
      <c r="K141" s="38"/>
      <c r="L141" s="38"/>
      <c r="M141" s="38"/>
      <c r="N141" s="38"/>
      <c r="O141" s="39"/>
      <c r="P141" s="39"/>
      <c r="Q141" s="39"/>
      <c r="R141" s="39"/>
    </row>
    <row r="142" spans="1:18" x14ac:dyDescent="0.25">
      <c r="A142" s="30"/>
      <c r="B142" s="31"/>
      <c r="C142" s="32"/>
      <c r="D142" s="33"/>
      <c r="E142" s="34"/>
      <c r="F142" s="35"/>
      <c r="G142" s="34"/>
      <c r="H142" s="34"/>
      <c r="I142" s="36"/>
      <c r="J142" s="37"/>
      <c r="K142" s="38"/>
      <c r="L142" s="38"/>
      <c r="M142" s="38"/>
      <c r="N142" s="38"/>
      <c r="O142" s="39"/>
      <c r="P142" s="39"/>
      <c r="Q142" s="39"/>
      <c r="R142" s="39"/>
    </row>
    <row r="143" spans="1:18" x14ac:dyDescent="0.25">
      <c r="A143" s="30"/>
      <c r="B143" s="31"/>
      <c r="C143" s="32"/>
      <c r="D143" s="33"/>
      <c r="E143" s="34"/>
      <c r="F143" s="35"/>
      <c r="G143" s="34"/>
      <c r="H143" s="34"/>
      <c r="I143" s="36"/>
      <c r="J143" s="37"/>
      <c r="K143" s="38"/>
      <c r="L143" s="38"/>
      <c r="M143" s="38"/>
      <c r="N143" s="38"/>
      <c r="O143" s="39"/>
      <c r="P143" s="39"/>
      <c r="Q143" s="39"/>
      <c r="R143" s="39"/>
    </row>
    <row r="144" spans="1:18" x14ac:dyDescent="0.25">
      <c r="A144" s="30"/>
      <c r="B144" s="31"/>
      <c r="C144" s="32"/>
      <c r="D144" s="33"/>
      <c r="E144" s="34"/>
      <c r="F144" s="35"/>
      <c r="G144" s="34"/>
      <c r="H144" s="34"/>
      <c r="I144" s="36"/>
      <c r="J144" s="37"/>
      <c r="K144" s="38"/>
      <c r="L144" s="38"/>
      <c r="M144" s="38"/>
      <c r="N144" s="38"/>
      <c r="O144" s="39"/>
      <c r="P144" s="39"/>
      <c r="Q144" s="39"/>
      <c r="R144" s="39"/>
    </row>
    <row r="145" spans="1:18" x14ac:dyDescent="0.25">
      <c r="A145" s="30"/>
      <c r="B145" s="31"/>
      <c r="C145" s="32"/>
      <c r="D145" s="33"/>
      <c r="E145" s="34"/>
      <c r="F145" s="35"/>
      <c r="G145" s="34"/>
      <c r="H145" s="34"/>
      <c r="I145" s="36"/>
      <c r="J145" s="37"/>
      <c r="K145" s="38"/>
      <c r="L145" s="38"/>
      <c r="M145" s="38"/>
      <c r="N145" s="38"/>
      <c r="O145" s="39"/>
      <c r="P145" s="39"/>
      <c r="Q145" s="39"/>
      <c r="R145" s="39"/>
    </row>
    <row r="146" spans="1:18" x14ac:dyDescent="0.25">
      <c r="A146" s="30"/>
      <c r="B146" s="31"/>
      <c r="C146" s="32"/>
      <c r="D146" s="33"/>
      <c r="E146" s="34"/>
      <c r="F146" s="35"/>
      <c r="G146" s="34"/>
      <c r="H146" s="34"/>
      <c r="I146" s="36"/>
      <c r="J146" s="37"/>
      <c r="K146" s="38"/>
      <c r="L146" s="38"/>
      <c r="M146" s="38"/>
      <c r="N146" s="38"/>
      <c r="O146" s="39"/>
      <c r="P146" s="39"/>
      <c r="Q146" s="39"/>
      <c r="R146" s="39"/>
    </row>
    <row r="147" spans="1:18" x14ac:dyDescent="0.25">
      <c r="A147" s="30"/>
      <c r="B147" s="31"/>
      <c r="C147" s="32"/>
      <c r="D147" s="33"/>
      <c r="E147" s="34"/>
      <c r="F147" s="35"/>
      <c r="G147" s="34"/>
      <c r="H147" s="34"/>
      <c r="I147" s="36"/>
      <c r="J147" s="37"/>
      <c r="K147" s="38"/>
      <c r="L147" s="38"/>
      <c r="M147" s="38"/>
      <c r="N147" s="38"/>
      <c r="O147" s="39"/>
      <c r="P147" s="39"/>
      <c r="Q147" s="39"/>
      <c r="R147" s="39"/>
    </row>
    <row r="148" spans="1:18" x14ac:dyDescent="0.25">
      <c r="A148" s="30"/>
      <c r="B148" s="31"/>
      <c r="C148" s="32"/>
      <c r="D148" s="33"/>
      <c r="E148" s="34"/>
      <c r="F148" s="35"/>
      <c r="G148" s="34"/>
      <c r="H148" s="34"/>
      <c r="I148" s="36"/>
      <c r="J148" s="37"/>
      <c r="K148" s="38"/>
      <c r="L148" s="38"/>
      <c r="M148" s="38"/>
      <c r="N148" s="38"/>
      <c r="O148" s="39"/>
      <c r="P148" s="39"/>
      <c r="Q148" s="39"/>
      <c r="R148" s="39"/>
    </row>
    <row r="149" spans="1:18" x14ac:dyDescent="0.25">
      <c r="A149" s="30"/>
      <c r="B149" s="31"/>
      <c r="C149" s="32"/>
      <c r="D149" s="33"/>
      <c r="E149" s="34"/>
      <c r="F149" s="35"/>
      <c r="G149" s="34"/>
      <c r="H149" s="34"/>
      <c r="I149" s="36"/>
      <c r="J149" s="37"/>
      <c r="K149" s="38"/>
      <c r="L149" s="38"/>
      <c r="M149" s="38"/>
      <c r="N149" s="38"/>
      <c r="O149" s="39"/>
      <c r="P149" s="39"/>
      <c r="Q149" s="39"/>
      <c r="R149" s="39"/>
    </row>
    <row r="150" spans="1:18" x14ac:dyDescent="0.25">
      <c r="A150" s="30"/>
      <c r="B150" s="31"/>
      <c r="C150" s="32"/>
      <c r="D150" s="33"/>
      <c r="E150" s="34"/>
      <c r="F150" s="35"/>
      <c r="G150" s="34"/>
      <c r="H150" s="34"/>
      <c r="I150" s="36"/>
      <c r="J150" s="37"/>
      <c r="K150" s="38"/>
      <c r="L150" s="38"/>
      <c r="M150" s="38"/>
      <c r="N150" s="38"/>
      <c r="O150" s="39"/>
      <c r="P150" s="39"/>
      <c r="Q150" s="39"/>
      <c r="R150" s="39"/>
    </row>
    <row r="151" spans="1:18" x14ac:dyDescent="0.25">
      <c r="A151" s="30"/>
      <c r="B151" s="31"/>
      <c r="C151" s="32"/>
      <c r="D151" s="33"/>
      <c r="E151" s="34"/>
      <c r="F151" s="35"/>
      <c r="G151" s="34"/>
      <c r="H151" s="34"/>
      <c r="I151" s="36"/>
      <c r="J151" s="37"/>
      <c r="K151" s="38"/>
      <c r="L151" s="38"/>
      <c r="M151" s="38"/>
      <c r="N151" s="38"/>
      <c r="O151" s="39"/>
      <c r="P151" s="39"/>
      <c r="Q151" s="39"/>
      <c r="R151" s="39"/>
    </row>
    <row r="152" spans="1:18" x14ac:dyDescent="0.25">
      <c r="A152" s="30"/>
      <c r="B152" s="31"/>
      <c r="C152" s="32"/>
      <c r="D152" s="33"/>
      <c r="E152" s="34"/>
      <c r="F152" s="35"/>
      <c r="G152" s="34"/>
      <c r="H152" s="34"/>
      <c r="I152" s="36"/>
      <c r="J152" s="37"/>
      <c r="K152" s="38"/>
      <c r="L152" s="38"/>
      <c r="M152" s="38"/>
      <c r="N152" s="38"/>
      <c r="O152" s="39"/>
      <c r="P152" s="39"/>
      <c r="Q152" s="39"/>
      <c r="R152" s="39"/>
    </row>
    <row r="153" spans="1:18" x14ac:dyDescent="0.25">
      <c r="A153" s="30"/>
      <c r="B153" s="31"/>
      <c r="C153" s="32"/>
      <c r="D153" s="33"/>
      <c r="E153" s="34"/>
      <c r="F153" s="35"/>
      <c r="G153" s="34"/>
      <c r="H153" s="34"/>
      <c r="I153" s="36"/>
      <c r="J153" s="37"/>
      <c r="K153" s="38"/>
      <c r="L153" s="38"/>
      <c r="M153" s="38"/>
      <c r="N153" s="38"/>
      <c r="O153" s="39"/>
      <c r="P153" s="39"/>
      <c r="Q153" s="39"/>
      <c r="R153" s="39"/>
    </row>
    <row r="154" spans="1:18" x14ac:dyDescent="0.25">
      <c r="A154" s="30"/>
      <c r="B154" s="31"/>
      <c r="C154" s="32"/>
      <c r="D154" s="33"/>
      <c r="E154" s="34"/>
      <c r="F154" s="35"/>
      <c r="G154" s="34"/>
      <c r="H154" s="34"/>
      <c r="I154" s="36"/>
      <c r="J154" s="37"/>
      <c r="K154" s="38"/>
      <c r="L154" s="38"/>
      <c r="M154" s="38"/>
      <c r="N154" s="38"/>
      <c r="O154" s="39"/>
      <c r="P154" s="39"/>
      <c r="Q154" s="39"/>
      <c r="R154" s="39"/>
    </row>
    <row r="155" spans="1:18" x14ac:dyDescent="0.25">
      <c r="A155" s="30"/>
      <c r="B155" s="31"/>
      <c r="C155" s="32"/>
      <c r="D155" s="33"/>
      <c r="E155" s="34"/>
      <c r="F155" s="35"/>
      <c r="G155" s="34"/>
      <c r="H155" s="34"/>
      <c r="I155" s="36"/>
      <c r="J155" s="37"/>
      <c r="K155" s="38"/>
      <c r="L155" s="38"/>
      <c r="M155" s="38"/>
      <c r="N155" s="38"/>
      <c r="O155" s="39"/>
      <c r="P155" s="39"/>
      <c r="Q155" s="39"/>
      <c r="R155" s="39"/>
    </row>
    <row r="156" spans="1:18" x14ac:dyDescent="0.25">
      <c r="A156" s="30"/>
      <c r="B156" s="31"/>
      <c r="C156" s="32"/>
      <c r="D156" s="33"/>
      <c r="E156" s="34"/>
      <c r="F156" s="35"/>
      <c r="G156" s="34"/>
      <c r="H156" s="34"/>
      <c r="I156" s="36"/>
      <c r="J156" s="37"/>
      <c r="K156" s="38"/>
      <c r="L156" s="38"/>
      <c r="M156" s="38"/>
      <c r="N156" s="38"/>
      <c r="O156" s="39"/>
      <c r="P156" s="39"/>
      <c r="Q156" s="39"/>
      <c r="R156" s="39"/>
    </row>
    <row r="157" spans="1:18" x14ac:dyDescent="0.25">
      <c r="A157" s="30"/>
      <c r="B157" s="31"/>
      <c r="C157" s="32"/>
      <c r="D157" s="33"/>
      <c r="E157" s="34"/>
      <c r="F157" s="35"/>
      <c r="G157" s="34"/>
      <c r="H157" s="34"/>
      <c r="I157" s="36"/>
      <c r="J157" s="37"/>
      <c r="K157" s="38"/>
      <c r="L157" s="38"/>
      <c r="M157" s="38"/>
      <c r="N157" s="38"/>
      <c r="O157" s="39"/>
      <c r="P157" s="39"/>
      <c r="Q157" s="39"/>
      <c r="R157" s="39"/>
    </row>
    <row r="158" spans="1:18" x14ac:dyDescent="0.25">
      <c r="A158" s="30"/>
      <c r="B158" s="31"/>
      <c r="C158" s="32"/>
      <c r="D158" s="33"/>
      <c r="E158" s="34"/>
      <c r="F158" s="35"/>
      <c r="G158" s="34"/>
      <c r="H158" s="34"/>
      <c r="I158" s="36"/>
      <c r="J158" s="37"/>
      <c r="K158" s="38"/>
      <c r="L158" s="38"/>
      <c r="M158" s="38"/>
      <c r="N158" s="38"/>
      <c r="O158" s="39"/>
      <c r="P158" s="39"/>
      <c r="Q158" s="39"/>
      <c r="R158" s="39"/>
    </row>
    <row r="159" spans="1:18" x14ac:dyDescent="0.25">
      <c r="A159" s="30"/>
      <c r="B159" s="31"/>
      <c r="C159" s="32"/>
      <c r="D159" s="33"/>
      <c r="E159" s="34"/>
      <c r="F159" s="35"/>
      <c r="G159" s="34"/>
      <c r="H159" s="34"/>
      <c r="I159" s="36"/>
      <c r="J159" s="37"/>
      <c r="K159" s="38"/>
      <c r="L159" s="38"/>
      <c r="M159" s="38"/>
      <c r="N159" s="38"/>
      <c r="O159" s="39"/>
      <c r="P159" s="39"/>
      <c r="Q159" s="39"/>
      <c r="R159" s="39"/>
    </row>
    <row r="160" spans="1:18" x14ac:dyDescent="0.25">
      <c r="A160" s="30"/>
      <c r="B160" s="31"/>
      <c r="C160" s="32"/>
      <c r="D160" s="33"/>
      <c r="E160" s="34"/>
      <c r="F160" s="35"/>
      <c r="G160" s="34"/>
      <c r="H160" s="34"/>
      <c r="I160" s="36"/>
      <c r="J160" s="37"/>
      <c r="K160" s="38"/>
      <c r="L160" s="38"/>
      <c r="M160" s="38"/>
      <c r="N160" s="38"/>
      <c r="O160" s="39"/>
      <c r="P160" s="39"/>
      <c r="Q160" s="39"/>
      <c r="R160" s="39"/>
    </row>
    <row r="161" spans="1:18" x14ac:dyDescent="0.25">
      <c r="A161" s="30"/>
      <c r="B161" s="31"/>
      <c r="C161" s="32"/>
      <c r="D161" s="33"/>
      <c r="E161" s="34"/>
      <c r="F161" s="35"/>
      <c r="G161" s="34"/>
      <c r="H161" s="34"/>
      <c r="I161" s="36"/>
      <c r="J161" s="37"/>
      <c r="K161" s="38"/>
      <c r="L161" s="38"/>
      <c r="M161" s="38"/>
      <c r="N161" s="38"/>
      <c r="O161" s="39"/>
      <c r="P161" s="39"/>
      <c r="Q161" s="39"/>
      <c r="R161" s="39"/>
    </row>
    <row r="162" spans="1:18" x14ac:dyDescent="0.25">
      <c r="A162" s="30"/>
      <c r="B162" s="31"/>
      <c r="C162" s="32"/>
      <c r="D162" s="33"/>
      <c r="E162" s="34"/>
      <c r="F162" s="35"/>
      <c r="G162" s="34"/>
      <c r="H162" s="34"/>
      <c r="I162" s="36"/>
      <c r="J162" s="37"/>
      <c r="K162" s="38"/>
      <c r="L162" s="38"/>
      <c r="M162" s="38"/>
      <c r="N162" s="38"/>
      <c r="O162" s="39"/>
      <c r="P162" s="39"/>
      <c r="Q162" s="39"/>
      <c r="R162" s="39"/>
    </row>
    <row r="163" spans="1:18" x14ac:dyDescent="0.25">
      <c r="A163" s="30"/>
      <c r="B163" s="31"/>
      <c r="C163" s="32"/>
      <c r="D163" s="33"/>
      <c r="E163" s="34"/>
      <c r="F163" s="35"/>
      <c r="G163" s="34"/>
      <c r="H163" s="34"/>
      <c r="I163" s="36"/>
      <c r="J163" s="37"/>
      <c r="K163" s="38"/>
      <c r="L163" s="38"/>
      <c r="M163" s="38"/>
      <c r="N163" s="38"/>
      <c r="O163" s="39"/>
      <c r="P163" s="39"/>
      <c r="Q163" s="39"/>
      <c r="R163" s="39"/>
    </row>
    <row r="164" spans="1:18" x14ac:dyDescent="0.25">
      <c r="A164" s="30"/>
      <c r="B164" s="31"/>
      <c r="C164" s="32"/>
      <c r="D164" s="33"/>
      <c r="E164" s="34"/>
      <c r="F164" s="35"/>
      <c r="G164" s="34"/>
      <c r="H164" s="34"/>
      <c r="I164" s="36"/>
      <c r="J164" s="37"/>
      <c r="K164" s="38"/>
      <c r="L164" s="38"/>
      <c r="M164" s="38"/>
      <c r="N164" s="38"/>
      <c r="O164" s="39"/>
      <c r="P164" s="39"/>
      <c r="Q164" s="39"/>
      <c r="R164" s="39"/>
    </row>
    <row r="165" spans="1:18" x14ac:dyDescent="0.25">
      <c r="A165" s="30"/>
      <c r="B165" s="31"/>
      <c r="C165" s="32"/>
      <c r="D165" s="33"/>
      <c r="E165" s="34"/>
      <c r="F165" s="35"/>
      <c r="G165" s="34"/>
      <c r="H165" s="34"/>
      <c r="I165" s="36"/>
      <c r="J165" s="37"/>
      <c r="K165" s="38"/>
      <c r="L165" s="38"/>
      <c r="M165" s="38"/>
      <c r="N165" s="38"/>
      <c r="O165" s="39"/>
      <c r="P165" s="39"/>
      <c r="Q165" s="39"/>
      <c r="R165" s="39"/>
    </row>
    <row r="166" spans="1:18" x14ac:dyDescent="0.25">
      <c r="A166" s="30"/>
      <c r="B166" s="31"/>
      <c r="C166" s="32"/>
      <c r="D166" s="33"/>
      <c r="E166" s="34"/>
      <c r="F166" s="35"/>
      <c r="G166" s="34"/>
      <c r="H166" s="34"/>
      <c r="I166" s="36"/>
      <c r="J166" s="37"/>
      <c r="K166" s="38"/>
      <c r="L166" s="38"/>
      <c r="M166" s="38"/>
      <c r="N166" s="38"/>
      <c r="O166" s="39"/>
      <c r="P166" s="39"/>
      <c r="Q166" s="39"/>
      <c r="R166" s="39"/>
    </row>
    <row r="167" spans="1:18" x14ac:dyDescent="0.25">
      <c r="A167" s="30"/>
      <c r="B167" s="31"/>
      <c r="C167" s="32"/>
      <c r="D167" s="33"/>
      <c r="E167" s="34"/>
      <c r="F167" s="35"/>
      <c r="G167" s="34"/>
      <c r="H167" s="34"/>
      <c r="I167" s="36"/>
      <c r="J167" s="37"/>
      <c r="K167" s="38"/>
      <c r="L167" s="38"/>
      <c r="M167" s="38"/>
      <c r="N167" s="38"/>
      <c r="O167" s="39"/>
      <c r="P167" s="39"/>
      <c r="Q167" s="39"/>
      <c r="R167" s="39"/>
    </row>
    <row r="168" spans="1:18" x14ac:dyDescent="0.25">
      <c r="A168" s="30"/>
      <c r="B168" s="31"/>
      <c r="C168" s="32"/>
      <c r="D168" s="33"/>
      <c r="E168" s="34"/>
      <c r="F168" s="35"/>
      <c r="G168" s="34"/>
      <c r="H168" s="34"/>
      <c r="I168" s="36"/>
      <c r="J168" s="37"/>
      <c r="K168" s="38"/>
      <c r="L168" s="38"/>
      <c r="M168" s="38"/>
      <c r="N168" s="38"/>
      <c r="O168" s="39"/>
      <c r="P168" s="39"/>
      <c r="Q168" s="39"/>
      <c r="R168" s="39"/>
    </row>
    <row r="169" spans="1:18" x14ac:dyDescent="0.25">
      <c r="A169" s="30"/>
      <c r="B169" s="31"/>
      <c r="C169" s="32"/>
      <c r="D169" s="33"/>
      <c r="E169" s="34"/>
      <c r="F169" s="35"/>
      <c r="G169" s="34"/>
      <c r="H169" s="34"/>
      <c r="I169" s="36"/>
      <c r="J169" s="37"/>
      <c r="K169" s="38"/>
      <c r="L169" s="38"/>
      <c r="M169" s="38"/>
      <c r="N169" s="38"/>
      <c r="O169" s="39"/>
      <c r="P169" s="39"/>
      <c r="Q169" s="39"/>
      <c r="R169" s="39"/>
    </row>
    <row r="170" spans="1:18" x14ac:dyDescent="0.25">
      <c r="A170" s="30"/>
      <c r="B170" s="31"/>
      <c r="C170" s="32"/>
      <c r="D170" s="33"/>
      <c r="E170" s="34"/>
      <c r="F170" s="35"/>
      <c r="G170" s="34"/>
      <c r="H170" s="34"/>
      <c r="I170" s="36"/>
      <c r="J170" s="37"/>
      <c r="K170" s="38"/>
      <c r="L170" s="38"/>
      <c r="M170" s="38"/>
      <c r="N170" s="38"/>
      <c r="O170" s="39"/>
      <c r="P170" s="39"/>
      <c r="Q170" s="39"/>
      <c r="R170" s="39"/>
    </row>
    <row r="171" spans="1:18" x14ac:dyDescent="0.25">
      <c r="A171" s="30"/>
      <c r="B171" s="31"/>
      <c r="C171" s="32"/>
      <c r="D171" s="33"/>
      <c r="E171" s="34"/>
      <c r="F171" s="35"/>
      <c r="G171" s="34"/>
      <c r="H171" s="34"/>
      <c r="I171" s="36"/>
      <c r="J171" s="37"/>
      <c r="K171" s="38"/>
      <c r="L171" s="38"/>
      <c r="M171" s="38"/>
      <c r="N171" s="38"/>
      <c r="O171" s="39"/>
      <c r="P171" s="39"/>
      <c r="Q171" s="39"/>
      <c r="R171" s="39"/>
    </row>
    <row r="172" spans="1:18" x14ac:dyDescent="0.25">
      <c r="A172" s="30"/>
      <c r="B172" s="31"/>
      <c r="C172" s="32"/>
      <c r="D172" s="33"/>
      <c r="E172" s="34"/>
      <c r="F172" s="35"/>
      <c r="G172" s="34"/>
      <c r="H172" s="34"/>
      <c r="I172" s="36"/>
      <c r="J172" s="37"/>
      <c r="K172" s="38"/>
      <c r="L172" s="38"/>
      <c r="M172" s="38"/>
      <c r="N172" s="38"/>
      <c r="O172" s="39"/>
      <c r="P172" s="39"/>
      <c r="Q172" s="39"/>
      <c r="R172" s="39"/>
    </row>
    <row r="173" spans="1:18" x14ac:dyDescent="0.25">
      <c r="A173" s="30"/>
      <c r="B173" s="31"/>
      <c r="C173" s="32"/>
      <c r="D173" s="33"/>
      <c r="E173" s="34"/>
      <c r="F173" s="35"/>
      <c r="G173" s="34"/>
      <c r="H173" s="34"/>
      <c r="I173" s="36"/>
      <c r="J173" s="37"/>
      <c r="K173" s="38"/>
      <c r="L173" s="38"/>
      <c r="M173" s="38"/>
      <c r="N173" s="38"/>
      <c r="O173" s="39"/>
      <c r="P173" s="39"/>
      <c r="Q173" s="39"/>
      <c r="R173" s="39"/>
    </row>
    <row r="174" spans="1:18" x14ac:dyDescent="0.25">
      <c r="A174" s="30"/>
      <c r="B174" s="31"/>
      <c r="C174" s="32"/>
      <c r="D174" s="33"/>
      <c r="E174" s="34"/>
      <c r="F174" s="35"/>
      <c r="G174" s="34"/>
      <c r="H174" s="34"/>
      <c r="I174" s="36"/>
      <c r="J174" s="37"/>
      <c r="K174" s="38"/>
      <c r="L174" s="38"/>
      <c r="M174" s="38"/>
      <c r="N174" s="38"/>
      <c r="O174" s="39"/>
      <c r="P174" s="39"/>
      <c r="Q174" s="39"/>
      <c r="R174" s="39"/>
    </row>
    <row r="175" spans="1:18" x14ac:dyDescent="0.25">
      <c r="A175" s="30"/>
      <c r="B175" s="31"/>
      <c r="C175" s="32"/>
      <c r="D175" s="33"/>
      <c r="E175" s="34"/>
      <c r="F175" s="35"/>
      <c r="G175" s="34"/>
      <c r="H175" s="34"/>
      <c r="I175" s="36"/>
      <c r="J175" s="37"/>
      <c r="K175" s="38"/>
      <c r="L175" s="38"/>
      <c r="M175" s="38"/>
      <c r="N175" s="38"/>
      <c r="O175" s="39"/>
      <c r="P175" s="39"/>
      <c r="Q175" s="39"/>
      <c r="R175" s="39"/>
    </row>
    <row r="176" spans="1:18" x14ac:dyDescent="0.25">
      <c r="A176" s="11"/>
      <c r="B176" s="12"/>
      <c r="C176" s="13"/>
      <c r="D176" s="14"/>
      <c r="E176" s="14"/>
      <c r="F176" s="14"/>
      <c r="G176" s="14"/>
      <c r="H176" s="14"/>
      <c r="I176" s="12"/>
      <c r="J176" s="15"/>
      <c r="K176" s="16"/>
      <c r="L176" s="16"/>
      <c r="M176" s="16"/>
      <c r="N176" s="16"/>
      <c r="O176" s="16"/>
      <c r="P176" s="16"/>
      <c r="Q176" s="16"/>
      <c r="R176" s="14"/>
    </row>
    <row r="177" spans="1:18" x14ac:dyDescent="0.25">
      <c r="A177" s="11"/>
      <c r="B177" s="12"/>
      <c r="C177" s="13"/>
      <c r="D177" s="14"/>
      <c r="E177" s="14"/>
      <c r="F177" s="14"/>
      <c r="G177" s="14"/>
      <c r="H177" s="14"/>
      <c r="I177" s="12"/>
      <c r="J177" s="15"/>
      <c r="K177" s="16"/>
      <c r="L177" s="16"/>
      <c r="M177" s="16"/>
      <c r="N177" s="16"/>
      <c r="O177" s="16"/>
      <c r="P177" s="16"/>
      <c r="Q177" s="16"/>
      <c r="R177" s="14"/>
    </row>
    <row r="178" spans="1:18" ht="15.75" x14ac:dyDescent="0.25">
      <c r="A178" s="11"/>
      <c r="B178" s="40" t="s">
        <v>59</v>
      </c>
      <c r="C178" s="20"/>
      <c r="D178" s="20"/>
      <c r="E178" s="1"/>
      <c r="F178" s="42" t="s">
        <v>61</v>
      </c>
      <c r="G178" s="22"/>
      <c r="H178" s="22"/>
      <c r="I178" s="23"/>
      <c r="J178" s="15"/>
      <c r="K178" s="40" t="s">
        <v>166</v>
      </c>
      <c r="L178" s="19"/>
      <c r="M178" s="20"/>
      <c r="N178" s="20"/>
      <c r="O178" s="20"/>
      <c r="P178" s="16"/>
      <c r="Q178" s="16"/>
      <c r="R178" s="14"/>
    </row>
    <row r="179" spans="1:18" ht="21.75" customHeight="1" x14ac:dyDescent="0.25">
      <c r="A179" s="11"/>
      <c r="B179" s="12"/>
      <c r="C179" s="19"/>
      <c r="D179" s="19"/>
      <c r="E179" s="19"/>
      <c r="F179" s="19"/>
      <c r="G179" s="19"/>
      <c r="H179" s="19"/>
      <c r="I179" s="19"/>
      <c r="J179" s="21"/>
      <c r="K179" s="1"/>
      <c r="L179" s="1"/>
      <c r="M179" s="1"/>
      <c r="N179" s="1"/>
      <c r="O179" s="1"/>
      <c r="P179" s="19"/>
      <c r="Q179" s="19"/>
      <c r="R179" s="19"/>
    </row>
    <row r="180" spans="1:18" ht="15.75" x14ac:dyDescent="0.25">
      <c r="A180" s="11"/>
      <c r="B180" s="41" t="s">
        <v>65</v>
      </c>
      <c r="C180" s="20"/>
      <c r="D180" s="20"/>
      <c r="E180" s="1"/>
      <c r="F180" s="1"/>
      <c r="G180" s="1"/>
      <c r="H180" s="1"/>
      <c r="I180" s="1"/>
      <c r="J180" s="19"/>
      <c r="K180" s="19"/>
      <c r="L180" s="19"/>
      <c r="M180" s="19"/>
      <c r="N180" s="19"/>
      <c r="O180" s="19"/>
      <c r="P180" s="19"/>
      <c r="Q180" s="19"/>
      <c r="R180" s="19"/>
    </row>
    <row r="181" spans="1:18" ht="15.75" x14ac:dyDescent="0.25">
      <c r="A181" s="11"/>
      <c r="B181" s="19"/>
      <c r="C181" s="19"/>
      <c r="D181" s="19"/>
      <c r="E181" s="19"/>
      <c r="F181" s="19"/>
      <c r="G181" s="19"/>
      <c r="H181" s="19"/>
      <c r="I181" s="19"/>
      <c r="J181" s="24"/>
      <c r="K181" s="19"/>
      <c r="L181" s="19"/>
      <c r="M181" s="19"/>
      <c r="N181" s="19"/>
      <c r="O181" s="19"/>
      <c r="P181" s="19"/>
      <c r="Q181" s="19"/>
      <c r="R181" s="19"/>
    </row>
    <row r="182" spans="1:18" ht="15.75" x14ac:dyDescent="0.25">
      <c r="A182" s="11"/>
      <c r="B182" s="19"/>
      <c r="C182" s="13"/>
      <c r="D182" s="14"/>
      <c r="E182" s="14"/>
      <c r="F182" s="14"/>
      <c r="G182" s="14"/>
      <c r="H182" s="14"/>
      <c r="I182" s="14"/>
      <c r="J182" s="25"/>
      <c r="K182" s="12"/>
      <c r="L182" s="12"/>
      <c r="M182" s="12"/>
      <c r="N182" s="12"/>
      <c r="O182" s="12"/>
      <c r="P182" s="12"/>
      <c r="Q182" s="12"/>
      <c r="R182" s="12"/>
    </row>
    <row r="183" spans="1:18" x14ac:dyDescent="0.25">
      <c r="A183" s="11"/>
      <c r="B183" s="12"/>
      <c r="C183" s="13"/>
      <c r="D183" s="14"/>
      <c r="E183" s="14"/>
      <c r="F183" s="14"/>
      <c r="G183" s="14"/>
      <c r="H183" s="14"/>
      <c r="I183" s="12"/>
      <c r="J183" s="15"/>
      <c r="K183" s="12"/>
      <c r="L183" s="12"/>
      <c r="M183" s="12"/>
      <c r="N183" s="12"/>
      <c r="O183" s="12"/>
      <c r="P183" s="12"/>
      <c r="Q183" s="12"/>
      <c r="R183" s="12"/>
    </row>
    <row r="184" spans="1:18" x14ac:dyDescent="0.25">
      <c r="A184" s="11"/>
      <c r="B184" s="12"/>
      <c r="C184" s="13"/>
      <c r="D184" s="14"/>
      <c r="E184" s="14"/>
      <c r="F184" s="14"/>
      <c r="G184" s="14"/>
      <c r="H184" s="14"/>
      <c r="I184" s="12"/>
      <c r="J184" s="15"/>
      <c r="K184" s="12"/>
      <c r="L184" s="12"/>
      <c r="M184" s="12"/>
      <c r="N184" s="12"/>
      <c r="O184" s="12"/>
      <c r="P184" s="12"/>
      <c r="Q184" s="12"/>
      <c r="R184" s="12"/>
    </row>
    <row r="185" spans="1:18" x14ac:dyDescent="0.25">
      <c r="A185" s="11"/>
      <c r="B185" s="12"/>
      <c r="C185" s="13"/>
      <c r="D185" s="14"/>
      <c r="E185" s="14"/>
      <c r="F185" s="14"/>
      <c r="G185" s="14"/>
      <c r="H185" s="14"/>
      <c r="I185" s="12"/>
      <c r="J185" s="15"/>
      <c r="K185" s="16"/>
      <c r="L185" s="16"/>
      <c r="M185" s="16"/>
      <c r="N185" s="16"/>
      <c r="O185" s="16"/>
      <c r="P185" s="16"/>
      <c r="Q185" s="16"/>
      <c r="R185" s="14"/>
    </row>
    <row r="186" spans="1:18" x14ac:dyDescent="0.25">
      <c r="B186" s="12"/>
      <c r="M186" s="7"/>
      <c r="N186" s="7"/>
      <c r="O186" s="7"/>
      <c r="P186" s="7"/>
      <c r="Q186" s="7"/>
    </row>
    <row r="187" spans="1:18" x14ac:dyDescent="0.25">
      <c r="M187" s="7"/>
      <c r="N187" s="7"/>
      <c r="O187" s="7"/>
      <c r="P187" s="7"/>
      <c r="Q187" s="7"/>
    </row>
    <row r="188" spans="1:18" x14ac:dyDescent="0.25">
      <c r="M188" s="7"/>
      <c r="N188" s="7"/>
      <c r="O188" s="7"/>
      <c r="P188" s="7"/>
      <c r="Q188" s="7"/>
    </row>
    <row r="189" spans="1:18" x14ac:dyDescent="0.25">
      <c r="M189" s="7"/>
      <c r="N189" s="7"/>
      <c r="O189" s="7"/>
      <c r="P189" s="7"/>
      <c r="Q189" s="7"/>
    </row>
    <row r="190" spans="1:18" x14ac:dyDescent="0.25">
      <c r="M190" s="7"/>
      <c r="N190" s="7"/>
      <c r="O190" s="7"/>
      <c r="P190" s="7"/>
      <c r="Q190" s="7"/>
    </row>
    <row r="191" spans="1:18" x14ac:dyDescent="0.25">
      <c r="M191" s="7"/>
      <c r="N191" s="7"/>
      <c r="O191" s="7"/>
      <c r="P191" s="7"/>
      <c r="Q191" s="7"/>
    </row>
    <row r="192" spans="1:18" x14ac:dyDescent="0.25">
      <c r="M192" s="7"/>
      <c r="N192" s="7"/>
      <c r="O192" s="7"/>
      <c r="P192" s="7"/>
      <c r="Q192" s="7"/>
    </row>
    <row r="193" spans="1:19" x14ac:dyDescent="0.25">
      <c r="M193" s="7"/>
      <c r="N193" s="7"/>
      <c r="O193" s="7"/>
      <c r="P193" s="7"/>
      <c r="Q193" s="7"/>
    </row>
    <row r="194" spans="1:19" x14ac:dyDescent="0.25">
      <c r="M194" s="7"/>
      <c r="N194" s="7"/>
      <c r="O194" s="7"/>
      <c r="P194" s="7"/>
      <c r="Q194" s="7"/>
    </row>
    <row r="195" spans="1:19" x14ac:dyDescent="0.25">
      <c r="M195" s="7"/>
      <c r="N195" s="7"/>
      <c r="O195" s="7"/>
      <c r="P195" s="7"/>
      <c r="Q195" s="7"/>
    </row>
    <row r="196" spans="1:19" x14ac:dyDescent="0.25">
      <c r="M196" s="7"/>
      <c r="N196" s="7"/>
      <c r="O196" s="7"/>
      <c r="P196" s="7"/>
      <c r="Q196" s="7"/>
    </row>
    <row r="197" spans="1:19" x14ac:dyDescent="0.25">
      <c r="M197" s="7"/>
      <c r="N197" s="7"/>
      <c r="O197" s="7"/>
      <c r="P197" s="7"/>
      <c r="Q197" s="7"/>
    </row>
    <row r="198" spans="1:19" s="5" customFormat="1" x14ac:dyDescent="0.25">
      <c r="A198" s="2"/>
      <c r="B198" s="3"/>
      <c r="C198" s="4"/>
      <c r="I198" s="3"/>
      <c r="J198" s="6"/>
      <c r="K198" s="7"/>
      <c r="L198" s="7"/>
      <c r="M198" s="7"/>
      <c r="N198" s="7"/>
      <c r="O198" s="7"/>
      <c r="P198" s="7"/>
      <c r="Q198" s="7"/>
      <c r="S198" s="1"/>
    </row>
    <row r="199" spans="1:19" s="5" customFormat="1" x14ac:dyDescent="0.25">
      <c r="A199" s="2"/>
      <c r="B199" s="3"/>
      <c r="C199" s="4"/>
      <c r="I199" s="3"/>
      <c r="J199" s="6"/>
      <c r="K199" s="7"/>
      <c r="L199" s="7"/>
      <c r="M199" s="7"/>
      <c r="N199" s="7"/>
      <c r="O199" s="7"/>
      <c r="P199" s="7"/>
      <c r="Q199" s="7"/>
      <c r="S199" s="1"/>
    </row>
    <row r="200" spans="1:19" s="5" customFormat="1" x14ac:dyDescent="0.25">
      <c r="A200" s="2"/>
      <c r="B200" s="3"/>
      <c r="C200" s="4"/>
      <c r="I200" s="3"/>
      <c r="J200" s="6"/>
      <c r="K200" s="7"/>
      <c r="L200" s="7"/>
      <c r="M200" s="7"/>
      <c r="N200" s="7"/>
      <c r="O200" s="7"/>
      <c r="P200" s="7"/>
      <c r="Q200" s="7"/>
      <c r="S200" s="1"/>
    </row>
    <row r="201" spans="1:19" s="5" customFormat="1" x14ac:dyDescent="0.25">
      <c r="A201" s="2"/>
      <c r="B201" s="3"/>
      <c r="C201" s="4"/>
      <c r="I201" s="3"/>
      <c r="J201" s="6"/>
      <c r="K201" s="7"/>
      <c r="L201" s="7"/>
      <c r="M201" s="7"/>
      <c r="N201" s="7"/>
      <c r="O201" s="7"/>
      <c r="P201" s="7"/>
      <c r="Q201" s="7"/>
      <c r="S201" s="1"/>
    </row>
    <row r="202" spans="1:19" s="5" customFormat="1" x14ac:dyDescent="0.25">
      <c r="A202" s="2"/>
      <c r="B202" s="3"/>
      <c r="C202" s="4"/>
      <c r="I202" s="3"/>
      <c r="J202" s="6"/>
      <c r="K202" s="7"/>
      <c r="L202" s="7"/>
      <c r="M202" s="7"/>
      <c r="N202" s="7"/>
      <c r="O202" s="7"/>
      <c r="P202" s="7"/>
      <c r="Q202" s="7"/>
      <c r="S202" s="1"/>
    </row>
    <row r="203" spans="1:19" s="5" customFormat="1" x14ac:dyDescent="0.25">
      <c r="A203" s="2"/>
      <c r="B203" s="3"/>
      <c r="C203" s="4"/>
      <c r="I203" s="3"/>
      <c r="J203" s="6"/>
      <c r="K203" s="7"/>
      <c r="L203" s="7"/>
      <c r="M203" s="7"/>
      <c r="N203" s="7"/>
      <c r="O203" s="7"/>
      <c r="P203" s="7"/>
      <c r="Q203" s="7"/>
      <c r="S203" s="1"/>
    </row>
    <row r="204" spans="1:19" s="5" customFormat="1" x14ac:dyDescent="0.25">
      <c r="A204" s="2"/>
      <c r="B204" s="3"/>
      <c r="C204" s="4"/>
      <c r="I204" s="3"/>
      <c r="J204" s="6"/>
      <c r="K204" s="7"/>
      <c r="L204" s="7"/>
      <c r="M204" s="7"/>
      <c r="N204" s="7"/>
      <c r="O204" s="7"/>
      <c r="P204" s="7"/>
      <c r="Q204" s="7"/>
      <c r="S204" s="1"/>
    </row>
    <row r="205" spans="1:19" s="5" customFormat="1" x14ac:dyDescent="0.25">
      <c r="A205" s="2"/>
      <c r="B205" s="3"/>
      <c r="C205" s="4"/>
      <c r="I205" s="3"/>
      <c r="J205" s="6"/>
      <c r="K205" s="7"/>
      <c r="L205" s="7"/>
      <c r="M205" s="7"/>
      <c r="N205" s="7"/>
      <c r="O205" s="7"/>
      <c r="P205" s="7"/>
      <c r="Q205" s="7"/>
      <c r="S205" s="1"/>
    </row>
    <row r="206" spans="1:19" s="5" customFormat="1" x14ac:dyDescent="0.25">
      <c r="A206" s="2"/>
      <c r="B206" s="3"/>
      <c r="C206" s="4"/>
      <c r="I206" s="3"/>
      <c r="J206" s="6"/>
      <c r="K206" s="7"/>
      <c r="L206" s="7"/>
      <c r="M206" s="7"/>
      <c r="N206" s="7"/>
      <c r="O206" s="7"/>
      <c r="P206" s="7"/>
      <c r="Q206" s="7"/>
      <c r="S206" s="1"/>
    </row>
    <row r="207" spans="1:19" s="5" customFormat="1" x14ac:dyDescent="0.25">
      <c r="A207" s="2"/>
      <c r="B207" s="3"/>
      <c r="C207" s="4"/>
      <c r="I207" s="3"/>
      <c r="J207" s="6"/>
      <c r="K207" s="7"/>
      <c r="L207" s="7"/>
      <c r="M207" s="7"/>
      <c r="N207" s="7"/>
      <c r="O207" s="7"/>
      <c r="P207" s="7"/>
      <c r="Q207" s="7"/>
      <c r="S207" s="1"/>
    </row>
    <row r="208" spans="1:19" s="5" customFormat="1" x14ac:dyDescent="0.25">
      <c r="A208" s="2"/>
      <c r="B208" s="3"/>
      <c r="C208" s="4"/>
      <c r="I208" s="3"/>
      <c r="J208" s="6"/>
      <c r="K208" s="7"/>
      <c r="L208" s="7"/>
      <c r="M208" s="7"/>
      <c r="N208" s="7"/>
      <c r="O208" s="7"/>
      <c r="P208" s="7"/>
      <c r="Q208" s="7"/>
      <c r="S208" s="1"/>
    </row>
    <row r="209" spans="1:19" s="5" customFormat="1" x14ac:dyDescent="0.25">
      <c r="A209" s="2"/>
      <c r="B209" s="3"/>
      <c r="C209" s="4"/>
      <c r="I209" s="3"/>
      <c r="J209" s="6"/>
      <c r="K209" s="7"/>
      <c r="L209" s="7"/>
      <c r="M209" s="7"/>
      <c r="N209" s="7"/>
      <c r="O209" s="7"/>
      <c r="P209" s="7"/>
      <c r="Q209" s="7"/>
      <c r="S209" s="1"/>
    </row>
  </sheetData>
  <mergeCells count="92">
    <mergeCell ref="R2:R3"/>
    <mergeCell ref="D3:F3"/>
    <mergeCell ref="G3:P3"/>
    <mergeCell ref="A4:R9"/>
    <mergeCell ref="A10:A11"/>
    <mergeCell ref="B10:B11"/>
    <mergeCell ref="C10:C11"/>
    <mergeCell ref="D10:D11"/>
    <mergeCell ref="E10:E11"/>
    <mergeCell ref="F10:F11"/>
    <mergeCell ref="A1:C3"/>
    <mergeCell ref="D1:F1"/>
    <mergeCell ref="G1:P1"/>
    <mergeCell ref="D2:F2"/>
    <mergeCell ref="G2:P2"/>
    <mergeCell ref="Q2:Q3"/>
    <mergeCell ref="G10:N10"/>
    <mergeCell ref="I11:J11"/>
    <mergeCell ref="A12:R12"/>
    <mergeCell ref="A13:A18"/>
    <mergeCell ref="D13:D18"/>
    <mergeCell ref="E13:E18"/>
    <mergeCell ref="F13:F18"/>
    <mergeCell ref="G13:G14"/>
    <mergeCell ref="H13:H14"/>
    <mergeCell ref="O13:O18"/>
    <mergeCell ref="P13:P18"/>
    <mergeCell ref="Q13:Q18"/>
    <mergeCell ref="R13:R18"/>
    <mergeCell ref="G15:H18"/>
    <mergeCell ref="A19:A24"/>
    <mergeCell ref="D19:D24"/>
    <mergeCell ref="E19:E24"/>
    <mergeCell ref="F19:F24"/>
    <mergeCell ref="G19:G20"/>
    <mergeCell ref="A25:A30"/>
    <mergeCell ref="D25:D30"/>
    <mergeCell ref="E25:E30"/>
    <mergeCell ref="F25:F30"/>
    <mergeCell ref="G25:G26"/>
    <mergeCell ref="O19:O24"/>
    <mergeCell ref="P19:P24"/>
    <mergeCell ref="Q19:Q24"/>
    <mergeCell ref="R19:R24"/>
    <mergeCell ref="G21:H24"/>
    <mergeCell ref="H19:H20"/>
    <mergeCell ref="H25:H26"/>
    <mergeCell ref="O25:O30"/>
    <mergeCell ref="P25:P30"/>
    <mergeCell ref="Q25:Q30"/>
    <mergeCell ref="R25:R30"/>
    <mergeCell ref="G27:H30"/>
    <mergeCell ref="R31:R36"/>
    <mergeCell ref="G33:H36"/>
    <mergeCell ref="D37:D42"/>
    <mergeCell ref="E37:E42"/>
    <mergeCell ref="F37:F42"/>
    <mergeCell ref="G37:G38"/>
    <mergeCell ref="H37:H38"/>
    <mergeCell ref="O37:O42"/>
    <mergeCell ref="D31:D36"/>
    <mergeCell ref="E31:E36"/>
    <mergeCell ref="F31:F36"/>
    <mergeCell ref="G31:G32"/>
    <mergeCell ref="H31:H32"/>
    <mergeCell ref="O31:O36"/>
    <mergeCell ref="O43:O48"/>
    <mergeCell ref="P31:P36"/>
    <mergeCell ref="Q31:Q36"/>
    <mergeCell ref="P43:P48"/>
    <mergeCell ref="Q43:Q48"/>
    <mergeCell ref="R43:R48"/>
    <mergeCell ref="G45:H48"/>
    <mergeCell ref="A31:A36"/>
    <mergeCell ref="A37:A42"/>
    <mergeCell ref="A43:A48"/>
    <mergeCell ref="B13:B48"/>
    <mergeCell ref="C13:C48"/>
    <mergeCell ref="P37:P42"/>
    <mergeCell ref="Q37:Q42"/>
    <mergeCell ref="R37:R42"/>
    <mergeCell ref="G39:H42"/>
    <mergeCell ref="D43:D48"/>
    <mergeCell ref="E43:E48"/>
    <mergeCell ref="F43:F48"/>
    <mergeCell ref="G43:G44"/>
    <mergeCell ref="H43:H44"/>
    <mergeCell ref="C52:D52"/>
    <mergeCell ref="G52:I52"/>
    <mergeCell ref="K52:L52"/>
    <mergeCell ref="C54:D54"/>
    <mergeCell ref="M52:O52"/>
  </mergeCells>
  <printOptions horizontalCentered="1"/>
  <pageMargins left="0.31496062992125984" right="0.31496062992125984" top="0.35433070866141736" bottom="0.39370078740157483" header="0" footer="0"/>
  <pageSetup scale="30" orientation="landscape" horizontalDpi="300" verticalDpi="300" r:id="rId1"/>
  <headerFooter>
    <oddFooter>&amp;C&amp;G</oddFooter>
  </headerFooter>
  <rowBreaks count="1" manualBreakCount="1">
    <brk id="182" max="17"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34817-1766-49A6-BE8E-05B2013C0A78}">
  <dimension ref="A1:S63"/>
  <sheetViews>
    <sheetView topLeftCell="F18" zoomScale="70" zoomScaleNormal="70" zoomScaleSheetLayoutView="40" workbookViewId="0">
      <selection activeCell="O19" sqref="O19:O24"/>
    </sheetView>
  </sheetViews>
  <sheetFormatPr baseColWidth="10" defaultColWidth="11.42578125" defaultRowHeight="15" x14ac:dyDescent="0.25"/>
  <cols>
    <col min="1" max="1" width="5.7109375" style="2" customWidth="1"/>
    <col min="2" max="2" width="21.7109375" style="3" customWidth="1"/>
    <col min="3" max="3" width="20.28515625" style="4" customWidth="1"/>
    <col min="4" max="4" width="38" style="5" customWidth="1"/>
    <col min="5" max="5" width="15.42578125" style="5" customWidth="1"/>
    <col min="6" max="6" width="16.140625" style="5" customWidth="1"/>
    <col min="7" max="8" width="16.7109375" style="5" customWidth="1"/>
    <col min="9" max="9" width="16.7109375" style="3" customWidth="1"/>
    <col min="10" max="10" width="16" style="6" customWidth="1"/>
    <col min="11" max="11" width="27.42578125" style="7" customWidth="1"/>
    <col min="12" max="12" width="18.7109375" style="7" customWidth="1"/>
    <col min="13" max="13" width="18" style="8" customWidth="1"/>
    <col min="14" max="14" width="17.85546875" style="8" customWidth="1"/>
    <col min="15" max="15" width="30.42578125" style="8" customWidth="1"/>
    <col min="16" max="16" width="36" style="8" customWidth="1"/>
    <col min="17" max="17" width="30.140625" style="8" customWidth="1"/>
    <col min="18" max="18" width="30.7109375" style="5" customWidth="1"/>
    <col min="19" max="19" width="13.42578125" style="1" bestFit="1" customWidth="1"/>
    <col min="20" max="16384" width="11.42578125" style="1"/>
  </cols>
  <sheetData>
    <row r="1" spans="1:18" ht="29.25" customHeight="1" x14ac:dyDescent="0.25">
      <c r="A1" s="146"/>
      <c r="B1" s="146"/>
      <c r="C1" s="146"/>
      <c r="D1" s="140" t="s">
        <v>0</v>
      </c>
      <c r="E1" s="140"/>
      <c r="F1" s="140"/>
      <c r="G1" s="141" t="s">
        <v>1</v>
      </c>
      <c r="H1" s="141"/>
      <c r="I1" s="141"/>
      <c r="J1" s="141"/>
      <c r="K1" s="141"/>
      <c r="L1" s="141"/>
      <c r="M1" s="141"/>
      <c r="N1" s="141"/>
      <c r="O1" s="141"/>
      <c r="P1" s="141"/>
      <c r="Q1" s="28" t="s">
        <v>2</v>
      </c>
      <c r="R1" s="29" t="s">
        <v>3</v>
      </c>
    </row>
    <row r="2" spans="1:18" ht="29.25" customHeight="1" x14ac:dyDescent="0.25">
      <c r="A2" s="146"/>
      <c r="B2" s="146"/>
      <c r="C2" s="146"/>
      <c r="D2" s="140" t="s">
        <v>4</v>
      </c>
      <c r="E2" s="140"/>
      <c r="F2" s="140"/>
      <c r="G2" s="141" t="s">
        <v>5</v>
      </c>
      <c r="H2" s="141"/>
      <c r="I2" s="141"/>
      <c r="J2" s="141"/>
      <c r="K2" s="141"/>
      <c r="L2" s="141"/>
      <c r="M2" s="141"/>
      <c r="N2" s="141"/>
      <c r="O2" s="141"/>
      <c r="P2" s="141"/>
      <c r="Q2" s="147" t="s">
        <v>6</v>
      </c>
      <c r="R2" s="138" t="s">
        <v>7</v>
      </c>
    </row>
    <row r="3" spans="1:18" ht="29.25" customHeight="1" x14ac:dyDescent="0.25">
      <c r="A3" s="146"/>
      <c r="B3" s="146"/>
      <c r="C3" s="146"/>
      <c r="D3" s="140" t="s">
        <v>8</v>
      </c>
      <c r="E3" s="140"/>
      <c r="F3" s="140"/>
      <c r="G3" s="141" t="s">
        <v>9</v>
      </c>
      <c r="H3" s="141"/>
      <c r="I3" s="141"/>
      <c r="J3" s="141"/>
      <c r="K3" s="141"/>
      <c r="L3" s="141"/>
      <c r="M3" s="141"/>
      <c r="N3" s="141"/>
      <c r="O3" s="141"/>
      <c r="P3" s="141"/>
      <c r="Q3" s="148"/>
      <c r="R3" s="139"/>
    </row>
    <row r="4" spans="1:18" ht="32.25" customHeight="1" x14ac:dyDescent="0.25">
      <c r="A4" s="142" t="s">
        <v>10</v>
      </c>
      <c r="B4" s="143"/>
      <c r="C4" s="143"/>
      <c r="D4" s="143"/>
      <c r="E4" s="143"/>
      <c r="F4" s="143"/>
      <c r="G4" s="143"/>
      <c r="H4" s="143"/>
      <c r="I4" s="143"/>
      <c r="J4" s="143"/>
      <c r="K4" s="143"/>
      <c r="L4" s="143"/>
      <c r="M4" s="143"/>
      <c r="N4" s="143"/>
      <c r="O4" s="143"/>
      <c r="P4" s="143"/>
      <c r="Q4" s="143"/>
      <c r="R4" s="143"/>
    </row>
    <row r="5" spans="1:18" ht="18" customHeight="1" x14ac:dyDescent="0.25">
      <c r="A5" s="144"/>
      <c r="B5" s="144"/>
      <c r="C5" s="144"/>
      <c r="D5" s="144"/>
      <c r="E5" s="144"/>
      <c r="F5" s="144"/>
      <c r="G5" s="144"/>
      <c r="H5" s="144"/>
      <c r="I5" s="144"/>
      <c r="J5" s="144"/>
      <c r="K5" s="144"/>
      <c r="L5" s="144"/>
      <c r="M5" s="144"/>
      <c r="N5" s="144"/>
      <c r="O5" s="144"/>
      <c r="P5" s="144"/>
      <c r="Q5" s="144"/>
      <c r="R5" s="144"/>
    </row>
    <row r="6" spans="1:18" ht="18" customHeight="1" x14ac:dyDescent="0.25">
      <c r="A6" s="144"/>
      <c r="B6" s="144"/>
      <c r="C6" s="144"/>
      <c r="D6" s="144"/>
      <c r="E6" s="144"/>
      <c r="F6" s="144"/>
      <c r="G6" s="144"/>
      <c r="H6" s="144"/>
      <c r="I6" s="144"/>
      <c r="J6" s="144"/>
      <c r="K6" s="144"/>
      <c r="L6" s="144"/>
      <c r="M6" s="144"/>
      <c r="N6" s="144"/>
      <c r="O6" s="144"/>
      <c r="P6" s="144"/>
      <c r="Q6" s="144"/>
      <c r="R6" s="144"/>
    </row>
    <row r="7" spans="1:18" ht="23.25" customHeight="1" x14ac:dyDescent="0.25">
      <c r="A7" s="144"/>
      <c r="B7" s="144"/>
      <c r="C7" s="144"/>
      <c r="D7" s="144"/>
      <c r="E7" s="144"/>
      <c r="F7" s="144"/>
      <c r="G7" s="144"/>
      <c r="H7" s="144"/>
      <c r="I7" s="144"/>
      <c r="J7" s="144"/>
      <c r="K7" s="144"/>
      <c r="L7" s="144"/>
      <c r="M7" s="144"/>
      <c r="N7" s="144"/>
      <c r="O7" s="144"/>
      <c r="P7" s="144"/>
      <c r="Q7" s="144"/>
      <c r="R7" s="144"/>
    </row>
    <row r="8" spans="1:18" ht="31.5" customHeight="1" x14ac:dyDescent="0.25">
      <c r="A8" s="144"/>
      <c r="B8" s="144"/>
      <c r="C8" s="144"/>
      <c r="D8" s="144"/>
      <c r="E8" s="144"/>
      <c r="F8" s="144"/>
      <c r="G8" s="144"/>
      <c r="H8" s="144"/>
      <c r="I8" s="144"/>
      <c r="J8" s="144"/>
      <c r="K8" s="144"/>
      <c r="L8" s="144"/>
      <c r="M8" s="144"/>
      <c r="N8" s="144"/>
      <c r="O8" s="144"/>
      <c r="P8" s="144"/>
      <c r="Q8" s="144"/>
      <c r="R8" s="144"/>
    </row>
    <row r="9" spans="1:18" ht="15.75" customHeight="1" x14ac:dyDescent="0.25">
      <c r="A9" s="145"/>
      <c r="B9" s="145"/>
      <c r="C9" s="145"/>
      <c r="D9" s="145"/>
      <c r="E9" s="145"/>
      <c r="F9" s="145"/>
      <c r="G9" s="145"/>
      <c r="H9" s="145"/>
      <c r="I9" s="145"/>
      <c r="J9" s="145"/>
      <c r="K9" s="145"/>
      <c r="L9" s="145"/>
      <c r="M9" s="145"/>
      <c r="N9" s="145"/>
      <c r="O9" s="145"/>
      <c r="P9" s="145"/>
      <c r="Q9" s="145"/>
      <c r="R9" s="145"/>
    </row>
    <row r="10" spans="1:18" s="2" customFormat="1" ht="33" customHeight="1" x14ac:dyDescent="0.25">
      <c r="A10" s="120" t="s">
        <v>11</v>
      </c>
      <c r="B10" s="120" t="s">
        <v>12</v>
      </c>
      <c r="C10" s="120" t="s">
        <v>13</v>
      </c>
      <c r="D10" s="120" t="s">
        <v>14</v>
      </c>
      <c r="E10" s="120" t="s">
        <v>15</v>
      </c>
      <c r="F10" s="120" t="s">
        <v>16</v>
      </c>
      <c r="G10" s="122" t="s">
        <v>17</v>
      </c>
      <c r="H10" s="123"/>
      <c r="I10" s="123"/>
      <c r="J10" s="123"/>
      <c r="K10" s="123"/>
      <c r="L10" s="123"/>
      <c r="M10" s="123"/>
      <c r="N10" s="124"/>
      <c r="O10" s="9" t="s">
        <v>18</v>
      </c>
      <c r="P10" s="9" t="s">
        <v>19</v>
      </c>
      <c r="Q10" s="9" t="s">
        <v>18</v>
      </c>
      <c r="R10" s="9" t="s">
        <v>18</v>
      </c>
    </row>
    <row r="11" spans="1:18" s="2" customFormat="1" ht="31.5" customHeight="1" x14ac:dyDescent="0.25">
      <c r="A11" s="120"/>
      <c r="B11" s="120"/>
      <c r="C11" s="120"/>
      <c r="D11" s="120"/>
      <c r="E11" s="120"/>
      <c r="F11" s="120"/>
      <c r="G11" s="9" t="s">
        <v>20</v>
      </c>
      <c r="H11" s="9" t="s">
        <v>21</v>
      </c>
      <c r="I11" s="213">
        <v>2026</v>
      </c>
      <c r="J11" s="120"/>
      <c r="K11" s="9" t="s">
        <v>22</v>
      </c>
      <c r="L11" s="9" t="s">
        <v>23</v>
      </c>
      <c r="M11" s="9" t="s">
        <v>24</v>
      </c>
      <c r="N11" s="9" t="s">
        <v>25</v>
      </c>
      <c r="O11" s="9" t="s">
        <v>22</v>
      </c>
      <c r="P11" s="9" t="s">
        <v>23</v>
      </c>
      <c r="Q11" s="9" t="s">
        <v>24</v>
      </c>
      <c r="R11" s="9" t="s">
        <v>25</v>
      </c>
    </row>
    <row r="12" spans="1:18" ht="25.5" customHeight="1" x14ac:dyDescent="0.25">
      <c r="A12" s="127" t="s">
        <v>26</v>
      </c>
      <c r="B12" s="127"/>
      <c r="C12" s="127"/>
      <c r="D12" s="127"/>
      <c r="E12" s="127"/>
      <c r="F12" s="127"/>
      <c r="G12" s="127"/>
      <c r="H12" s="127"/>
      <c r="I12" s="127"/>
      <c r="J12" s="127"/>
      <c r="K12" s="127"/>
      <c r="L12" s="127"/>
      <c r="M12" s="127"/>
      <c r="N12" s="127"/>
      <c r="O12" s="127"/>
      <c r="P12" s="127"/>
      <c r="Q12" s="127"/>
      <c r="R12" s="127"/>
    </row>
    <row r="13" spans="1:18" ht="75.75" customHeight="1" x14ac:dyDescent="0.25">
      <c r="A13" s="120">
        <v>1</v>
      </c>
      <c r="B13" s="128" t="s">
        <v>27</v>
      </c>
      <c r="C13" s="131" t="s">
        <v>28</v>
      </c>
      <c r="D13" s="219" t="s">
        <v>167</v>
      </c>
      <c r="E13" s="185" t="s">
        <v>168</v>
      </c>
      <c r="F13" s="185" t="s">
        <v>168</v>
      </c>
      <c r="G13" s="175" t="s">
        <v>138</v>
      </c>
      <c r="H13" s="175" t="s">
        <v>169</v>
      </c>
      <c r="I13" s="10" t="s">
        <v>32</v>
      </c>
      <c r="J13" s="84" t="s">
        <v>170</v>
      </c>
      <c r="K13" s="84" t="s">
        <v>171</v>
      </c>
      <c r="L13" s="84" t="s">
        <v>171</v>
      </c>
      <c r="M13" s="84" t="s">
        <v>171</v>
      </c>
      <c r="N13" s="84" t="s">
        <v>171</v>
      </c>
      <c r="O13" s="109" t="s">
        <v>172</v>
      </c>
      <c r="P13" s="218" t="s">
        <v>173</v>
      </c>
      <c r="Q13" s="111"/>
      <c r="R13" s="111"/>
    </row>
    <row r="14" spans="1:18" ht="66" customHeight="1" x14ac:dyDescent="0.25">
      <c r="A14" s="120"/>
      <c r="B14" s="129"/>
      <c r="C14" s="132"/>
      <c r="D14" s="219"/>
      <c r="E14" s="185"/>
      <c r="F14" s="185"/>
      <c r="G14" s="175"/>
      <c r="H14" s="175"/>
      <c r="I14" s="10" t="s">
        <v>40</v>
      </c>
      <c r="J14" s="79">
        <f>SUM(K14:N14)</f>
        <v>0.5</v>
      </c>
      <c r="K14" s="77">
        <v>0.25</v>
      </c>
      <c r="L14" s="50">
        <v>0.25</v>
      </c>
      <c r="M14" s="17"/>
      <c r="N14" s="17"/>
      <c r="O14" s="109"/>
      <c r="P14" s="218"/>
      <c r="Q14" s="111"/>
      <c r="R14" s="111"/>
    </row>
    <row r="15" spans="1:18" ht="80.25" customHeight="1" x14ac:dyDescent="0.25">
      <c r="A15" s="120"/>
      <c r="B15" s="129"/>
      <c r="C15" s="132"/>
      <c r="D15" s="219"/>
      <c r="E15" s="185"/>
      <c r="F15" s="185"/>
      <c r="G15" s="112" t="s">
        <v>41</v>
      </c>
      <c r="H15" s="113"/>
      <c r="I15" s="10" t="s">
        <v>42</v>
      </c>
      <c r="J15" s="80">
        <v>46967040</v>
      </c>
      <c r="K15" s="80"/>
      <c r="L15" s="85"/>
      <c r="M15" s="43"/>
      <c r="N15" s="43"/>
      <c r="O15" s="109"/>
      <c r="P15" s="218"/>
      <c r="Q15" s="111"/>
      <c r="R15" s="111"/>
    </row>
    <row r="16" spans="1:18" ht="63.75" customHeight="1" x14ac:dyDescent="0.25">
      <c r="A16" s="120"/>
      <c r="B16" s="129"/>
      <c r="C16" s="132"/>
      <c r="D16" s="219"/>
      <c r="E16" s="185"/>
      <c r="F16" s="185"/>
      <c r="G16" s="114"/>
      <c r="H16" s="115"/>
      <c r="I16" s="10" t="s">
        <v>43</v>
      </c>
      <c r="J16" s="80">
        <f>J15</f>
        <v>46967040</v>
      </c>
      <c r="K16" s="92">
        <f>J16</f>
        <v>46967040</v>
      </c>
      <c r="L16" s="92"/>
      <c r="M16" s="92"/>
      <c r="N16" s="92"/>
      <c r="O16" s="109"/>
      <c r="P16" s="218"/>
      <c r="Q16" s="111"/>
      <c r="R16" s="111"/>
    </row>
    <row r="17" spans="1:18" ht="63.75" customHeight="1" x14ac:dyDescent="0.25">
      <c r="A17" s="120"/>
      <c r="B17" s="129"/>
      <c r="C17" s="132"/>
      <c r="D17" s="219"/>
      <c r="E17" s="185"/>
      <c r="F17" s="185"/>
      <c r="G17" s="114"/>
      <c r="H17" s="115"/>
      <c r="I17" s="10" t="s">
        <v>44</v>
      </c>
      <c r="J17" s="80">
        <f>J16</f>
        <v>46967040</v>
      </c>
      <c r="K17" s="92">
        <v>46967040</v>
      </c>
      <c r="L17" s="92"/>
      <c r="M17" s="92"/>
      <c r="N17" s="92"/>
      <c r="O17" s="109"/>
      <c r="P17" s="218"/>
      <c r="Q17" s="111"/>
      <c r="R17" s="111"/>
    </row>
    <row r="18" spans="1:18" ht="106.5" customHeight="1" x14ac:dyDescent="0.25">
      <c r="A18" s="120"/>
      <c r="B18" s="129"/>
      <c r="C18" s="132"/>
      <c r="D18" s="219"/>
      <c r="E18" s="185"/>
      <c r="F18" s="185"/>
      <c r="G18" s="116"/>
      <c r="H18" s="117"/>
      <c r="I18" s="90" t="s">
        <v>45</v>
      </c>
      <c r="J18" s="80">
        <f>SUM(K18:N18)</f>
        <v>19569600</v>
      </c>
      <c r="K18" s="92">
        <v>7827840</v>
      </c>
      <c r="L18" s="69">
        <v>11741760</v>
      </c>
      <c r="M18" s="92"/>
      <c r="N18" s="92"/>
      <c r="O18" s="109"/>
      <c r="P18" s="218"/>
      <c r="Q18" s="111"/>
      <c r="R18" s="111"/>
    </row>
    <row r="19" spans="1:18" s="4" customFormat="1" ht="75.95" customHeight="1" x14ac:dyDescent="0.2">
      <c r="A19" s="120">
        <v>2</v>
      </c>
      <c r="B19" s="129"/>
      <c r="C19" s="132"/>
      <c r="D19" s="219" t="s">
        <v>174</v>
      </c>
      <c r="E19" s="185" t="s">
        <v>175</v>
      </c>
      <c r="F19" s="185" t="s">
        <v>175</v>
      </c>
      <c r="G19" s="175" t="s">
        <v>138</v>
      </c>
      <c r="H19" s="175" t="s">
        <v>139</v>
      </c>
      <c r="I19" s="10" t="s">
        <v>32</v>
      </c>
      <c r="J19" s="84" t="s">
        <v>176</v>
      </c>
      <c r="K19" s="84" t="s">
        <v>177</v>
      </c>
      <c r="L19" s="84" t="s">
        <v>177</v>
      </c>
      <c r="M19" s="84" t="s">
        <v>177</v>
      </c>
      <c r="N19" s="84" t="s">
        <v>177</v>
      </c>
      <c r="O19" s="109" t="s">
        <v>178</v>
      </c>
      <c r="P19" s="218" t="s">
        <v>179</v>
      </c>
      <c r="Q19" s="111"/>
      <c r="R19" s="111"/>
    </row>
    <row r="20" spans="1:18" s="4" customFormat="1" ht="62.25" customHeight="1" x14ac:dyDescent="0.2">
      <c r="A20" s="120"/>
      <c r="B20" s="129"/>
      <c r="C20" s="132"/>
      <c r="D20" s="219"/>
      <c r="E20" s="185"/>
      <c r="F20" s="185"/>
      <c r="G20" s="175"/>
      <c r="H20" s="175"/>
      <c r="I20" s="10" t="s">
        <v>40</v>
      </c>
      <c r="J20" s="79">
        <f>SUM(K20:N20)</f>
        <v>0.5</v>
      </c>
      <c r="K20" s="99">
        <v>0.25</v>
      </c>
      <c r="L20" s="99">
        <v>0.25</v>
      </c>
      <c r="M20" s="76"/>
      <c r="N20" s="18"/>
      <c r="O20" s="109"/>
      <c r="P20" s="218"/>
      <c r="Q20" s="111"/>
      <c r="R20" s="111"/>
    </row>
    <row r="21" spans="1:18" s="4" customFormat="1" ht="45.75" customHeight="1" x14ac:dyDescent="0.2">
      <c r="A21" s="120"/>
      <c r="B21" s="129"/>
      <c r="C21" s="132"/>
      <c r="D21" s="219"/>
      <c r="E21" s="185"/>
      <c r="F21" s="185"/>
      <c r="G21" s="112" t="s">
        <v>41</v>
      </c>
      <c r="H21" s="113"/>
      <c r="I21" s="10" t="s">
        <v>42</v>
      </c>
      <c r="J21" s="80">
        <v>46967040</v>
      </c>
      <c r="K21" s="76"/>
      <c r="L21" s="92"/>
      <c r="M21" s="92"/>
      <c r="N21" s="92"/>
      <c r="O21" s="109"/>
      <c r="P21" s="218"/>
      <c r="Q21" s="111"/>
      <c r="R21" s="111"/>
    </row>
    <row r="22" spans="1:18" ht="45.75" customHeight="1" x14ac:dyDescent="0.25">
      <c r="A22" s="120"/>
      <c r="B22" s="129"/>
      <c r="C22" s="132"/>
      <c r="D22" s="219"/>
      <c r="E22" s="185"/>
      <c r="F22" s="185"/>
      <c r="G22" s="114"/>
      <c r="H22" s="115"/>
      <c r="I22" s="10" t="s">
        <v>43</v>
      </c>
      <c r="J22" s="80">
        <f>J21</f>
        <v>46967040</v>
      </c>
      <c r="K22" s="92">
        <v>46967040</v>
      </c>
      <c r="L22" s="92"/>
      <c r="M22" s="92"/>
      <c r="N22" s="92"/>
      <c r="O22" s="109"/>
      <c r="P22" s="218"/>
      <c r="Q22" s="111"/>
      <c r="R22" s="111"/>
    </row>
    <row r="23" spans="1:18" ht="45.75" customHeight="1" x14ac:dyDescent="0.25">
      <c r="A23" s="120"/>
      <c r="B23" s="129"/>
      <c r="C23" s="132"/>
      <c r="D23" s="219"/>
      <c r="E23" s="185"/>
      <c r="F23" s="185"/>
      <c r="G23" s="114"/>
      <c r="H23" s="115"/>
      <c r="I23" s="10" t="s">
        <v>44</v>
      </c>
      <c r="J23" s="80">
        <f>J22</f>
        <v>46967040</v>
      </c>
      <c r="K23" s="92">
        <f>K22</f>
        <v>46967040</v>
      </c>
      <c r="L23" s="92"/>
      <c r="M23" s="92"/>
      <c r="N23" s="92"/>
      <c r="O23" s="109"/>
      <c r="P23" s="218"/>
      <c r="Q23" s="111"/>
      <c r="R23" s="111"/>
    </row>
    <row r="24" spans="1:18" ht="45.75" customHeight="1" x14ac:dyDescent="0.25">
      <c r="A24" s="120"/>
      <c r="B24" s="130"/>
      <c r="C24" s="133"/>
      <c r="D24" s="219"/>
      <c r="E24" s="185"/>
      <c r="F24" s="185"/>
      <c r="G24" s="116"/>
      <c r="H24" s="117"/>
      <c r="I24" s="90" t="s">
        <v>45</v>
      </c>
      <c r="J24" s="80">
        <f>SUM(K24:N24)</f>
        <v>19569600</v>
      </c>
      <c r="K24" s="92">
        <v>7827840</v>
      </c>
      <c r="L24" s="92">
        <v>11741760</v>
      </c>
      <c r="M24" s="92"/>
      <c r="N24" s="92"/>
      <c r="O24" s="109"/>
      <c r="P24" s="218"/>
      <c r="Q24" s="111"/>
      <c r="R24" s="111"/>
    </row>
    <row r="25" spans="1:18" x14ac:dyDescent="0.25">
      <c r="A25" s="30"/>
      <c r="B25" s="31"/>
      <c r="C25" s="32"/>
      <c r="D25" s="33"/>
      <c r="E25" s="34"/>
      <c r="F25" s="35"/>
      <c r="G25" s="34"/>
      <c r="H25" s="34"/>
      <c r="I25" s="36"/>
      <c r="J25" s="37"/>
      <c r="K25" s="38"/>
      <c r="L25" s="38"/>
      <c r="M25" s="38"/>
      <c r="N25" s="38"/>
      <c r="O25" s="91"/>
      <c r="P25" s="39"/>
      <c r="Q25" s="39"/>
      <c r="R25" s="39"/>
    </row>
    <row r="26" spans="1:18" x14ac:dyDescent="0.25">
      <c r="A26" s="30"/>
      <c r="B26" s="31"/>
      <c r="C26" s="32"/>
      <c r="D26" s="33"/>
      <c r="E26" s="34"/>
      <c r="F26" s="35"/>
      <c r="G26" s="34"/>
      <c r="H26" s="34"/>
      <c r="I26" s="36"/>
      <c r="J26" s="37"/>
      <c r="K26" s="38"/>
      <c r="L26" s="38"/>
      <c r="M26" s="38"/>
      <c r="N26" s="38"/>
      <c r="O26" s="91"/>
      <c r="P26" s="39"/>
      <c r="Q26" s="39"/>
      <c r="R26" s="39"/>
    </row>
    <row r="27" spans="1:18" x14ac:dyDescent="0.25">
      <c r="A27" s="30"/>
      <c r="B27" s="31"/>
      <c r="C27" s="32"/>
      <c r="D27" s="33"/>
      <c r="E27" s="34"/>
      <c r="F27" s="35"/>
      <c r="G27" s="34"/>
      <c r="H27" s="34"/>
      <c r="I27" s="36"/>
      <c r="J27" s="37"/>
      <c r="K27" s="38"/>
      <c r="L27" s="38"/>
      <c r="M27" s="38"/>
      <c r="N27" s="38"/>
      <c r="O27" s="39"/>
      <c r="P27" s="39"/>
      <c r="Q27" s="39"/>
      <c r="R27" s="39"/>
    </row>
    <row r="28" spans="1:18" x14ac:dyDescent="0.25">
      <c r="A28" s="30"/>
      <c r="B28" s="31"/>
      <c r="C28" s="32"/>
      <c r="D28" s="33"/>
      <c r="E28" s="34"/>
      <c r="F28" s="35"/>
      <c r="G28" s="34"/>
      <c r="H28" s="34"/>
      <c r="I28" s="36"/>
      <c r="J28" s="37"/>
      <c r="K28" s="38"/>
      <c r="L28" s="38"/>
      <c r="M28" s="38"/>
      <c r="N28" s="38"/>
      <c r="O28" s="39"/>
      <c r="P28" s="39"/>
      <c r="Q28" s="39"/>
      <c r="R28" s="39"/>
    </row>
    <row r="29" spans="1:18" x14ac:dyDescent="0.25">
      <c r="A29" s="30"/>
      <c r="B29" s="31"/>
      <c r="C29" s="32"/>
      <c r="D29" s="33"/>
      <c r="E29" s="34"/>
      <c r="F29" s="35"/>
      <c r="G29" s="34"/>
      <c r="H29" s="34"/>
      <c r="I29" s="36"/>
      <c r="J29" s="37"/>
      <c r="K29" s="38"/>
      <c r="L29" s="38"/>
      <c r="M29" s="38"/>
      <c r="N29" s="38"/>
      <c r="O29" s="39"/>
      <c r="P29" s="39"/>
      <c r="Q29" s="39"/>
      <c r="R29" s="39"/>
    </row>
    <row r="30" spans="1:18" x14ac:dyDescent="0.25">
      <c r="A30" s="11"/>
      <c r="B30" s="12"/>
      <c r="C30" s="13"/>
      <c r="D30" s="14"/>
      <c r="E30" s="14"/>
      <c r="F30" s="14"/>
      <c r="G30" s="14"/>
      <c r="H30" s="14"/>
      <c r="I30" s="12"/>
      <c r="J30" s="15"/>
      <c r="K30" s="16"/>
      <c r="L30" s="16"/>
      <c r="M30" s="16"/>
      <c r="N30" s="16"/>
      <c r="O30" s="16"/>
      <c r="P30" s="16"/>
      <c r="Q30" s="16"/>
      <c r="R30" s="14"/>
    </row>
    <row r="31" spans="1:18" x14ac:dyDescent="0.25">
      <c r="A31" s="11"/>
      <c r="B31" s="12"/>
      <c r="C31" s="13"/>
      <c r="D31" s="14"/>
      <c r="E31" s="14"/>
      <c r="F31" s="14"/>
      <c r="G31" s="14"/>
      <c r="H31" s="14"/>
      <c r="I31" s="12"/>
      <c r="J31" s="15"/>
      <c r="K31" s="16"/>
      <c r="L31" s="16"/>
      <c r="M31" s="16"/>
      <c r="N31" s="16"/>
      <c r="O31" s="16"/>
      <c r="P31" s="16"/>
      <c r="Q31" s="16"/>
      <c r="R31" s="14"/>
    </row>
    <row r="32" spans="1:18" ht="56.25" customHeight="1" x14ac:dyDescent="0.25">
      <c r="A32" s="11"/>
      <c r="B32" s="62" t="s">
        <v>59</v>
      </c>
      <c r="C32" s="105" t="s">
        <v>60</v>
      </c>
      <c r="D32" s="105"/>
      <c r="E32" s="65"/>
      <c r="F32" s="62" t="s">
        <v>61</v>
      </c>
      <c r="G32" s="106" t="s">
        <v>62</v>
      </c>
      <c r="H32" s="106"/>
      <c r="I32" s="106"/>
      <c r="J32" s="63"/>
      <c r="K32" s="107" t="s">
        <v>63</v>
      </c>
      <c r="L32" s="107"/>
      <c r="M32" s="104" t="s">
        <v>64</v>
      </c>
      <c r="N32" s="104"/>
      <c r="O32" s="104"/>
      <c r="P32" s="16"/>
      <c r="Q32" s="16"/>
      <c r="R32" s="14"/>
    </row>
    <row r="33" spans="1:18" ht="21.75" customHeight="1" x14ac:dyDescent="0.25">
      <c r="A33" s="11"/>
      <c r="B33" s="65"/>
      <c r="C33" s="65"/>
      <c r="D33" s="65"/>
      <c r="E33" s="65"/>
      <c r="F33" s="65"/>
      <c r="G33" s="65"/>
      <c r="H33" s="65"/>
      <c r="I33" s="65"/>
      <c r="J33" s="66"/>
      <c r="K33" s="65"/>
      <c r="L33" s="65"/>
      <c r="M33" s="65"/>
      <c r="N33" s="65"/>
      <c r="O33" s="65"/>
      <c r="P33" s="19"/>
      <c r="Q33" s="19"/>
      <c r="R33" s="19"/>
    </row>
    <row r="34" spans="1:18" ht="15.75" x14ac:dyDescent="0.25">
      <c r="A34" s="11"/>
      <c r="B34" s="67" t="s">
        <v>65</v>
      </c>
      <c r="C34" s="108" t="s">
        <v>66</v>
      </c>
      <c r="D34" s="108"/>
      <c r="E34" s="65"/>
      <c r="F34" s="65"/>
      <c r="G34" s="65"/>
      <c r="H34" s="65"/>
      <c r="I34" s="65"/>
      <c r="J34" s="65"/>
      <c r="K34" s="65"/>
      <c r="L34" s="65"/>
      <c r="M34" s="65"/>
      <c r="N34" s="65"/>
      <c r="O34" s="65"/>
      <c r="P34" s="19"/>
      <c r="Q34" s="19"/>
      <c r="R34" s="19"/>
    </row>
    <row r="35" spans="1:18" ht="15.75" x14ac:dyDescent="0.25">
      <c r="A35" s="11"/>
      <c r="B35" s="19"/>
      <c r="C35" s="19"/>
      <c r="D35" s="19"/>
      <c r="E35" s="19"/>
      <c r="F35" s="19"/>
      <c r="G35" s="19"/>
      <c r="H35" s="19"/>
      <c r="I35" s="19"/>
      <c r="J35" s="24"/>
      <c r="K35" s="19"/>
      <c r="L35" s="19"/>
      <c r="M35" s="19"/>
      <c r="N35" s="19"/>
      <c r="O35" s="19"/>
      <c r="P35" s="19"/>
      <c r="Q35" s="19"/>
      <c r="R35" s="19"/>
    </row>
    <row r="36" spans="1:18" ht="15.75" x14ac:dyDescent="0.25">
      <c r="A36" s="11"/>
      <c r="B36" s="19"/>
      <c r="C36" s="13"/>
      <c r="D36" s="14"/>
      <c r="E36" s="14"/>
      <c r="F36" s="14"/>
      <c r="G36" s="14"/>
      <c r="H36" s="14"/>
      <c r="I36" s="14"/>
      <c r="J36" s="25"/>
      <c r="K36" s="12"/>
      <c r="L36" s="12"/>
      <c r="M36" s="12"/>
      <c r="N36" s="12"/>
      <c r="O36" s="12"/>
      <c r="P36" s="12"/>
      <c r="Q36" s="12"/>
      <c r="R36" s="12"/>
    </row>
    <row r="37" spans="1:18" x14ac:dyDescent="0.25">
      <c r="A37" s="11"/>
      <c r="B37" s="12"/>
      <c r="C37" s="13"/>
      <c r="D37" s="14"/>
      <c r="E37" s="14"/>
      <c r="F37" s="14"/>
      <c r="G37" s="14"/>
      <c r="H37" s="14"/>
      <c r="I37" s="12"/>
      <c r="J37" s="15"/>
      <c r="K37" s="12"/>
      <c r="L37" s="12"/>
      <c r="M37" s="12"/>
      <c r="N37" s="12"/>
      <c r="O37" s="12"/>
      <c r="P37" s="12"/>
      <c r="Q37" s="12"/>
      <c r="R37" s="12"/>
    </row>
    <row r="38" spans="1:18" x14ac:dyDescent="0.25">
      <c r="A38" s="11"/>
      <c r="B38" s="12"/>
      <c r="C38" s="13"/>
      <c r="D38" s="14"/>
      <c r="E38" s="14"/>
      <c r="F38" s="14"/>
      <c r="G38" s="14"/>
      <c r="H38" s="14"/>
      <c r="I38" s="12"/>
      <c r="J38" s="15"/>
      <c r="K38" s="12"/>
      <c r="L38" s="12"/>
      <c r="M38" s="12"/>
      <c r="N38" s="12"/>
      <c r="O38" s="12"/>
      <c r="P38" s="12"/>
      <c r="Q38" s="12"/>
      <c r="R38" s="12"/>
    </row>
    <row r="39" spans="1:18" x14ac:dyDescent="0.25">
      <c r="A39" s="11"/>
      <c r="B39" s="12"/>
      <c r="C39" s="13"/>
      <c r="D39" s="14"/>
      <c r="E39" s="14"/>
      <c r="F39" s="14"/>
      <c r="G39" s="14"/>
      <c r="H39" s="14"/>
      <c r="I39" s="12"/>
      <c r="J39" s="15"/>
      <c r="K39" s="16"/>
      <c r="L39" s="16"/>
      <c r="M39" s="16"/>
      <c r="N39" s="16"/>
      <c r="O39" s="16"/>
      <c r="P39" s="16"/>
      <c r="Q39" s="16"/>
      <c r="R39" s="14"/>
    </row>
    <row r="40" spans="1:18" x14ac:dyDescent="0.25">
      <c r="B40" s="12"/>
      <c r="M40" s="7"/>
      <c r="N40" s="7"/>
      <c r="O40" s="7"/>
      <c r="P40" s="7"/>
      <c r="Q40" s="7"/>
    </row>
    <row r="41" spans="1:18" x14ac:dyDescent="0.25">
      <c r="M41" s="7"/>
      <c r="N41" s="7"/>
      <c r="O41" s="7"/>
      <c r="P41" s="7"/>
      <c r="Q41" s="7"/>
    </row>
    <row r="42" spans="1:18" x14ac:dyDescent="0.25">
      <c r="M42" s="7"/>
      <c r="N42" s="7"/>
      <c r="O42" s="7"/>
      <c r="P42" s="7"/>
      <c r="Q42" s="7"/>
    </row>
    <row r="43" spans="1:18" x14ac:dyDescent="0.25">
      <c r="M43" s="7"/>
      <c r="N43" s="7"/>
      <c r="O43" s="7"/>
      <c r="P43" s="7"/>
      <c r="Q43" s="7"/>
    </row>
    <row r="44" spans="1:18" x14ac:dyDescent="0.25">
      <c r="M44" s="7"/>
      <c r="N44" s="7"/>
      <c r="O44" s="7"/>
      <c r="P44" s="7"/>
      <c r="Q44" s="7"/>
    </row>
    <row r="45" spans="1:18" x14ac:dyDescent="0.25">
      <c r="M45" s="7"/>
      <c r="N45" s="7"/>
      <c r="O45" s="7"/>
      <c r="P45" s="7"/>
      <c r="Q45" s="7"/>
    </row>
    <row r="46" spans="1:18" x14ac:dyDescent="0.25">
      <c r="M46" s="7"/>
      <c r="N46" s="7"/>
      <c r="O46" s="7"/>
      <c r="P46" s="7"/>
      <c r="Q46" s="7"/>
    </row>
    <row r="47" spans="1:18" x14ac:dyDescent="0.25">
      <c r="M47" s="7"/>
      <c r="N47" s="7"/>
      <c r="O47" s="7"/>
      <c r="P47" s="7"/>
      <c r="Q47" s="7"/>
    </row>
    <row r="48" spans="1:18" x14ac:dyDescent="0.25">
      <c r="M48" s="7"/>
      <c r="N48" s="7"/>
      <c r="O48" s="7"/>
      <c r="P48" s="7"/>
      <c r="Q48" s="7"/>
    </row>
    <row r="49" spans="1:19" x14ac:dyDescent="0.25">
      <c r="M49" s="7"/>
      <c r="N49" s="7"/>
      <c r="O49" s="7"/>
      <c r="P49" s="7"/>
      <c r="Q49" s="7"/>
    </row>
    <row r="50" spans="1:19" x14ac:dyDescent="0.25">
      <c r="M50" s="7"/>
      <c r="N50" s="7"/>
      <c r="O50" s="7"/>
      <c r="P50" s="7"/>
      <c r="Q50" s="7"/>
    </row>
    <row r="51" spans="1:19" x14ac:dyDescent="0.25">
      <c r="M51" s="7"/>
      <c r="N51" s="7"/>
      <c r="O51" s="7"/>
      <c r="P51" s="7"/>
      <c r="Q51" s="7"/>
    </row>
    <row r="52" spans="1:19" s="5" customFormat="1" x14ac:dyDescent="0.25">
      <c r="A52" s="2"/>
      <c r="B52" s="3"/>
      <c r="C52" s="4"/>
      <c r="I52" s="3"/>
      <c r="J52" s="6"/>
      <c r="K52" s="7"/>
      <c r="L52" s="7"/>
      <c r="M52" s="7"/>
      <c r="N52" s="7"/>
      <c r="O52" s="7"/>
      <c r="P52" s="7"/>
      <c r="Q52" s="7"/>
      <c r="S52" s="1"/>
    </row>
    <row r="53" spans="1:19" s="5" customFormat="1" x14ac:dyDescent="0.25">
      <c r="A53" s="2"/>
      <c r="B53" s="3"/>
      <c r="C53" s="4"/>
      <c r="I53" s="3"/>
      <c r="J53" s="6"/>
      <c r="K53" s="7"/>
      <c r="L53" s="7"/>
      <c r="M53" s="7"/>
      <c r="N53" s="7"/>
      <c r="O53" s="7"/>
      <c r="P53" s="7"/>
      <c r="Q53" s="7"/>
      <c r="S53" s="1"/>
    </row>
    <row r="54" spans="1:19" s="5" customFormat="1" x14ac:dyDescent="0.25">
      <c r="A54" s="2"/>
      <c r="B54" s="3"/>
      <c r="C54" s="4"/>
      <c r="I54" s="3"/>
      <c r="J54" s="6"/>
      <c r="K54" s="7"/>
      <c r="L54" s="7"/>
      <c r="M54" s="7"/>
      <c r="N54" s="7"/>
      <c r="O54" s="7"/>
      <c r="P54" s="7"/>
      <c r="Q54" s="7"/>
      <c r="S54" s="1"/>
    </row>
    <row r="55" spans="1:19" s="5" customFormat="1" x14ac:dyDescent="0.25">
      <c r="A55" s="2"/>
      <c r="B55" s="3"/>
      <c r="C55" s="4"/>
      <c r="I55" s="3"/>
      <c r="J55" s="6"/>
      <c r="K55" s="7"/>
      <c r="L55" s="7"/>
      <c r="M55" s="7"/>
      <c r="N55" s="7"/>
      <c r="O55" s="7"/>
      <c r="P55" s="7"/>
      <c r="Q55" s="7"/>
      <c r="S55" s="1"/>
    </row>
    <row r="56" spans="1:19" s="5" customFormat="1" x14ac:dyDescent="0.25">
      <c r="A56" s="2"/>
      <c r="B56" s="3"/>
      <c r="C56" s="4"/>
      <c r="I56" s="3"/>
      <c r="J56" s="6"/>
      <c r="K56" s="7"/>
      <c r="L56" s="7"/>
      <c r="M56" s="7"/>
      <c r="N56" s="7"/>
      <c r="O56" s="7"/>
      <c r="P56" s="7"/>
      <c r="Q56" s="7"/>
      <c r="S56" s="1"/>
    </row>
    <row r="57" spans="1:19" s="5" customFormat="1" x14ac:dyDescent="0.25">
      <c r="A57" s="2"/>
      <c r="B57" s="3"/>
      <c r="C57" s="4"/>
      <c r="I57" s="3"/>
      <c r="J57" s="6"/>
      <c r="K57" s="7"/>
      <c r="L57" s="7"/>
      <c r="M57" s="7"/>
      <c r="N57" s="7"/>
      <c r="O57" s="7"/>
      <c r="P57" s="7"/>
      <c r="Q57" s="7"/>
      <c r="S57" s="1"/>
    </row>
    <row r="58" spans="1:19" s="5" customFormat="1" x14ac:dyDescent="0.25">
      <c r="A58" s="2"/>
      <c r="B58" s="3"/>
      <c r="C58" s="4"/>
      <c r="I58" s="3"/>
      <c r="J58" s="6"/>
      <c r="K58" s="7"/>
      <c r="L58" s="7"/>
      <c r="M58" s="7"/>
      <c r="N58" s="7"/>
      <c r="O58" s="7"/>
      <c r="P58" s="7"/>
      <c r="Q58" s="7"/>
      <c r="S58" s="1"/>
    </row>
    <row r="59" spans="1:19" s="5" customFormat="1" x14ac:dyDescent="0.25">
      <c r="A59" s="2"/>
      <c r="B59" s="3"/>
      <c r="C59" s="4"/>
      <c r="I59" s="3"/>
      <c r="J59" s="6"/>
      <c r="K59" s="7"/>
      <c r="L59" s="7"/>
      <c r="M59" s="7"/>
      <c r="N59" s="7"/>
      <c r="O59" s="7"/>
      <c r="P59" s="7"/>
      <c r="Q59" s="7"/>
      <c r="S59" s="1"/>
    </row>
    <row r="60" spans="1:19" s="5" customFormat="1" x14ac:dyDescent="0.25">
      <c r="A60" s="2"/>
      <c r="B60" s="3"/>
      <c r="C60" s="4"/>
      <c r="I60" s="3"/>
      <c r="J60" s="6"/>
      <c r="K60" s="7"/>
      <c r="L60" s="7"/>
      <c r="M60" s="7"/>
      <c r="N60" s="7"/>
      <c r="O60" s="7"/>
      <c r="P60" s="7"/>
      <c r="Q60" s="7"/>
      <c r="S60" s="1"/>
    </row>
    <row r="61" spans="1:19" s="5" customFormat="1" x14ac:dyDescent="0.25">
      <c r="A61" s="2"/>
      <c r="B61" s="3"/>
      <c r="C61" s="4"/>
      <c r="I61" s="3"/>
      <c r="J61" s="6"/>
      <c r="K61" s="7"/>
      <c r="L61" s="7"/>
      <c r="M61" s="7"/>
      <c r="N61" s="7"/>
      <c r="O61" s="7"/>
      <c r="P61" s="7"/>
      <c r="Q61" s="7"/>
      <c r="S61" s="1"/>
    </row>
    <row r="62" spans="1:19" s="5" customFormat="1" x14ac:dyDescent="0.25">
      <c r="A62" s="2"/>
      <c r="B62" s="3"/>
      <c r="C62" s="4"/>
      <c r="I62" s="3"/>
      <c r="J62" s="6"/>
      <c r="K62" s="7"/>
      <c r="L62" s="7"/>
      <c r="M62" s="7"/>
      <c r="N62" s="7"/>
      <c r="O62" s="7"/>
      <c r="P62" s="7"/>
      <c r="Q62" s="7"/>
      <c r="S62" s="1"/>
    </row>
    <row r="63" spans="1:19" s="5" customFormat="1" x14ac:dyDescent="0.25">
      <c r="A63" s="2"/>
      <c r="B63" s="3"/>
      <c r="C63" s="4"/>
      <c r="I63" s="3"/>
      <c r="J63" s="6"/>
      <c r="K63" s="7"/>
      <c r="L63" s="7"/>
      <c r="M63" s="7"/>
      <c r="N63" s="7"/>
      <c r="O63" s="7"/>
      <c r="P63" s="7"/>
      <c r="Q63" s="7"/>
      <c r="S63" s="1"/>
    </row>
  </sheetData>
  <mergeCells count="48">
    <mergeCell ref="R2:R3"/>
    <mergeCell ref="D3:F3"/>
    <mergeCell ref="G3:P3"/>
    <mergeCell ref="A4:R9"/>
    <mergeCell ref="A10:A11"/>
    <mergeCell ref="B10:B11"/>
    <mergeCell ref="C10:C11"/>
    <mergeCell ref="D10:D11"/>
    <mergeCell ref="E10:E11"/>
    <mergeCell ref="F10:F11"/>
    <mergeCell ref="A1:C3"/>
    <mergeCell ref="D1:F1"/>
    <mergeCell ref="G1:P1"/>
    <mergeCell ref="D2:F2"/>
    <mergeCell ref="G2:P2"/>
    <mergeCell ref="Q2:Q3"/>
    <mergeCell ref="G10:N10"/>
    <mergeCell ref="I11:J11"/>
    <mergeCell ref="A12:R12"/>
    <mergeCell ref="A13:A18"/>
    <mergeCell ref="D13:D18"/>
    <mergeCell ref="E13:E18"/>
    <mergeCell ref="F13:F18"/>
    <mergeCell ref="G13:G14"/>
    <mergeCell ref="H13:H14"/>
    <mergeCell ref="O13:O18"/>
    <mergeCell ref="P13:P18"/>
    <mergeCell ref="Q13:Q18"/>
    <mergeCell ref="R13:R18"/>
    <mergeCell ref="G15:H18"/>
    <mergeCell ref="A19:A24"/>
    <mergeCell ref="D19:D24"/>
    <mergeCell ref="E19:E24"/>
    <mergeCell ref="F19:F24"/>
    <mergeCell ref="G19:G20"/>
    <mergeCell ref="B13:B24"/>
    <mergeCell ref="C13:C24"/>
    <mergeCell ref="O19:O24"/>
    <mergeCell ref="P19:P24"/>
    <mergeCell ref="Q19:Q24"/>
    <mergeCell ref="R19:R24"/>
    <mergeCell ref="G21:H24"/>
    <mergeCell ref="H19:H20"/>
    <mergeCell ref="C32:D32"/>
    <mergeCell ref="G32:I32"/>
    <mergeCell ref="K32:L32"/>
    <mergeCell ref="C34:D34"/>
    <mergeCell ref="M32:O32"/>
  </mergeCells>
  <printOptions horizontalCentered="1"/>
  <pageMargins left="0.31496062992125984" right="0.31496062992125984" top="0.35433070866141736" bottom="0.39370078740157483" header="0" footer="0"/>
  <pageSetup scale="30" orientation="landscape" horizontalDpi="300" verticalDpi="300" r:id="rId1"/>
  <headerFooter>
    <oddFooter>&amp;C&amp;G</oddFooter>
  </headerFooter>
  <rowBreaks count="1" manualBreakCount="1">
    <brk id="36" max="17"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EDBAEA9B263B41AD85BCF4C355495D" ma:contentTypeVersion="21" ma:contentTypeDescription="Crear nuevo documento." ma:contentTypeScope="" ma:versionID="63f792b0fef72e1c93a70b319e01e5ac">
  <xsd:schema xmlns:xsd="http://www.w3.org/2001/XMLSchema" xmlns:xs="http://www.w3.org/2001/XMLSchema" xmlns:p="http://schemas.microsoft.com/office/2006/metadata/properties" xmlns:ns2="292147fd-ae8f-4d90-87d5-6118ca937616" xmlns:ns3="4c2e166a-d089-46aa-bd27-0dcb6bb0ddd3" targetNamespace="http://schemas.microsoft.com/office/2006/metadata/properties" ma:root="true" ma:fieldsID="76b3d1a51438c1e4bfc8d16895354ab0" ns2:_="" ns3:_="">
    <xsd:import namespace="292147fd-ae8f-4d90-87d5-6118ca937616"/>
    <xsd:import namespace="4c2e166a-d089-46aa-bd27-0dcb6bb0ddd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element ref="ns3:Fecha" minOccurs="0"/>
                <xsd:element ref="ns3:MediaServiceSearchProperties" minOccurs="0"/>
                <xsd:element ref="ns3:MediaServiceBillingMetadata" minOccurs="0"/>
                <xsd:element ref="ns3:_ApprovalAssignedTo" minOccurs="0"/>
                <xsd:element ref="ns3:_ApprovalRespondedBy" minOccurs="0"/>
                <xsd:element ref="ns3:_ApprovalSentBy" minOccurs="0"/>
                <xsd:element ref="ns3: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2147fd-ae8f-4d90-87d5-6118ca93761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963e9f37-d19c-4929-800e-ce770d729ba3}" ma:internalName="TaxCatchAll" ma:showField="CatchAllData" ma:web="292147fd-ae8f-4d90-87d5-6118ca93761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2e166a-d089-46aa-bd27-0dcb6bb0ddd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413805f-f5d2-4ef4-97c5-a2f01beebf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Fecha" ma:index="22" nillable="true" ma:displayName="Fecha" ma:format="DateTime" ma:internalName="Fecha">
      <xsd:simpleType>
        <xsd:restriction base="dms:DateTim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_ApprovalAssignedTo" ma:index="25" nillable="true" ma:displayName="Aprobadore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6" nillable="true" ma:displayName="Respuesta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7" nillable="true" ma:displayName="Aprobación del Cread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8" nillable="true" ma:displayName="Estado de aprobación" ma:internalName="_ApprovalStatu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92147fd-ae8f-4d90-87d5-6118ca937616" xsi:nil="true"/>
    <lcf76f155ced4ddcb4097134ff3c332f xmlns="4c2e166a-d089-46aa-bd27-0dcb6bb0ddd3">
      <Terms xmlns="http://schemas.microsoft.com/office/infopath/2007/PartnerControls"/>
    </lcf76f155ced4ddcb4097134ff3c332f>
    <Fecha xmlns="4c2e166a-d089-46aa-bd27-0dcb6bb0ddd3" xsi:nil="true"/>
    <_ApprovalAssignedTo xmlns="4c2e166a-d089-46aa-bd27-0dcb6bb0ddd3">
      <UserInfo>
        <DisplayName/>
        <AccountId xsi:nil="true"/>
        <AccountType/>
      </UserInfo>
    </_ApprovalAssignedTo>
    <_ApprovalStatus xmlns="4c2e166a-d089-46aa-bd27-0dcb6bb0ddd3">0</_ApprovalStatus>
    <_ApprovalRespondedBy xmlns="4c2e166a-d089-46aa-bd27-0dcb6bb0ddd3">
      <UserInfo>
        <DisplayName/>
        <AccountId xsi:nil="true"/>
        <AccountType/>
      </UserInfo>
    </_ApprovalRespondedBy>
    <_ApprovalSentBy xmlns="4c2e166a-d089-46aa-bd27-0dcb6bb0ddd3">
      <UserInfo>
        <DisplayName/>
        <AccountId xsi:nil="true"/>
        <AccountType/>
      </UserInfo>
    </_ApprovalSent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56E3C3-84DA-4BBC-BAD7-48BFE652E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2147fd-ae8f-4d90-87d5-6118ca937616"/>
    <ds:schemaRef ds:uri="4c2e166a-d089-46aa-bd27-0dcb6bb0d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13D778-3BA3-4C81-B06F-09B1B8F51496}">
  <ds:schemaRefs>
    <ds:schemaRef ds:uri="http://schemas.microsoft.com/office/2006/metadata/properties"/>
    <ds:schemaRef ds:uri="http://schemas.microsoft.com/office/infopath/2007/PartnerControls"/>
    <ds:schemaRef ds:uri="292147fd-ae8f-4d90-87d5-6118ca937616"/>
    <ds:schemaRef ds:uri="4c2e166a-d089-46aa-bd27-0dcb6bb0ddd3"/>
  </ds:schemaRefs>
</ds:datastoreItem>
</file>

<file path=customXml/itemProps3.xml><?xml version="1.0" encoding="utf-8"?>
<ds:datastoreItem xmlns:ds="http://schemas.openxmlformats.org/officeDocument/2006/customXml" ds:itemID="{102855BA-0F28-41C6-BD2F-9F9AFDC219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Uso estratégico de Datos</vt:lpstr>
      <vt:lpstr>Eficiencia y colaboración organ</vt:lpstr>
      <vt:lpstr>Fortalecimiento de la gestión</vt:lpstr>
      <vt:lpstr>Atención centrada en el ciudada</vt:lpstr>
      <vt:lpstr>Infraestructura tecnológica</vt:lpstr>
      <vt:lpstr>Adopción digital</vt:lpstr>
      <vt:lpstr>'Adopción digital'!Área_de_impresión</vt:lpstr>
      <vt:lpstr>'Atención centrada en el ciudada'!Área_de_impresión</vt:lpstr>
      <vt:lpstr>'Eficiencia y colaboración organ'!Área_de_impresión</vt:lpstr>
      <vt:lpstr>'Fortalecimiento de la gestión'!Área_de_impresión</vt:lpstr>
      <vt:lpstr>'Infraestructura tecnológica'!Área_de_impresión</vt:lpstr>
      <vt:lpstr>'Uso estratégico de Datos'!Área_de_impresión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Fanny Gonzalez Rodriguez</dc:creator>
  <cp:keywords/>
  <dc:description/>
  <cp:lastModifiedBy>Alba Lucía Carrillo Salinas</cp:lastModifiedBy>
  <cp:revision/>
  <dcterms:created xsi:type="dcterms:W3CDTF">2020-04-07T13:15:32Z</dcterms:created>
  <dcterms:modified xsi:type="dcterms:W3CDTF">2026-07-22T19:41:01Z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d363c2-bc6a-4ed6-a6e0-b9259d7e39c7_Enabled">
    <vt:lpwstr>true</vt:lpwstr>
  </property>
  <property fmtid="{D5CDD505-2E9C-101B-9397-08002B2CF9AE}" pid="3" name="MSIP_Label_61d363c2-bc6a-4ed6-a6e0-b9259d7e39c7_SetDate">
    <vt:lpwstr>2024-12-19T04:46:27Z</vt:lpwstr>
  </property>
  <property fmtid="{D5CDD505-2E9C-101B-9397-08002B2CF9AE}" pid="4" name="MSIP_Label_61d363c2-bc6a-4ed6-a6e0-b9259d7e39c7_Method">
    <vt:lpwstr>Privileged</vt:lpwstr>
  </property>
  <property fmtid="{D5CDD505-2E9C-101B-9397-08002B2CF9AE}" pid="5" name="MSIP_Label_61d363c2-bc6a-4ed6-a6e0-b9259d7e39c7_Name">
    <vt:lpwstr>InfoPublica</vt:lpwstr>
  </property>
  <property fmtid="{D5CDD505-2E9C-101B-9397-08002B2CF9AE}" pid="6" name="MSIP_Label_61d363c2-bc6a-4ed6-a6e0-b9259d7e39c7_SiteId">
    <vt:lpwstr>f351a7cb-f94a-4df0-9627-ae030ccef7c4</vt:lpwstr>
  </property>
  <property fmtid="{D5CDD505-2E9C-101B-9397-08002B2CF9AE}" pid="7" name="MSIP_Label_61d363c2-bc6a-4ed6-a6e0-b9259d7e39c7_ActionId">
    <vt:lpwstr>b091aba7-9630-49c2-bfe7-af8e8c8a083e</vt:lpwstr>
  </property>
  <property fmtid="{D5CDD505-2E9C-101B-9397-08002B2CF9AE}" pid="8" name="MSIP_Label_61d363c2-bc6a-4ed6-a6e0-b9259d7e39c7_ContentBits">
    <vt:lpwstr>0</vt:lpwstr>
  </property>
  <property fmtid="{D5CDD505-2E9C-101B-9397-08002B2CF9AE}" pid="9" name="ContentTypeId">
    <vt:lpwstr>0x0101009EEDBAEA9B263B41AD85BCF4C355495D</vt:lpwstr>
  </property>
  <property fmtid="{D5CDD505-2E9C-101B-9397-08002B2CF9AE}" pid="10" name="Order">
    <vt:r8>43069300</vt:r8>
  </property>
  <property fmtid="{D5CDD505-2E9C-101B-9397-08002B2CF9AE}" pid="11" name="TriggerFlowInfo">
    <vt:lpwstr/>
  </property>
  <property fmtid="{D5CDD505-2E9C-101B-9397-08002B2CF9AE}" pid="12" name="ComplianceAssetId">
    <vt:lpwstr/>
  </property>
  <property fmtid="{D5CDD505-2E9C-101B-9397-08002B2CF9AE}" pid="13" name="_ExtendedDescription">
    <vt:lpwstr/>
  </property>
  <property fmtid="{D5CDD505-2E9C-101B-9397-08002B2CF9AE}" pid="14" name="MediaServiceImageTags">
    <vt:lpwstr/>
  </property>
</Properties>
</file>